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分配结果" sheetId="2" r:id="rId1"/>
  </sheets>
  <definedNames>
    <definedName name="_xlnm.Print_Titles" localSheetId="0">分配结果!$3:$4</definedName>
  </definedNames>
  <calcPr calcId="144525"/>
</workbook>
</file>

<file path=xl/sharedStrings.xml><?xml version="1.0" encoding="utf-8"?>
<sst xmlns="http://schemas.openxmlformats.org/spreadsheetml/2006/main" count="32" uniqueCount="30">
  <si>
    <t>附件</t>
  </si>
  <si>
    <r>
      <t>萧县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方正小标宋_GBK"/>
        <charset val="134"/>
      </rPr>
      <t>年提前下达中央财政衔接推进乡村振兴补助资金分配结果</t>
    </r>
  </si>
  <si>
    <t>序号</t>
  </si>
  <si>
    <t>牵头单位</t>
  </si>
  <si>
    <t>资金规模</t>
  </si>
  <si>
    <t>资金来源及规模（万元）</t>
  </si>
  <si>
    <t>备注</t>
  </si>
  <si>
    <t>中央</t>
  </si>
  <si>
    <t>省级</t>
  </si>
  <si>
    <t>市级</t>
  </si>
  <si>
    <t>县级</t>
  </si>
  <si>
    <t>资金用途</t>
  </si>
  <si>
    <r>
      <rPr>
        <b/>
        <sz val="14"/>
        <color theme="1"/>
        <rFont val="方正仿宋_GBK"/>
        <charset val="134"/>
      </rPr>
      <t>合</t>
    </r>
    <r>
      <rPr>
        <b/>
        <sz val="14"/>
        <color theme="1"/>
        <rFont val="Times New Roman"/>
        <charset val="134"/>
      </rPr>
      <t xml:space="preserve"> </t>
    </r>
    <r>
      <rPr>
        <b/>
        <sz val="14"/>
        <color theme="1"/>
        <rFont val="方正仿宋_GBK"/>
        <charset val="134"/>
      </rPr>
      <t>计</t>
    </r>
  </si>
  <si>
    <r>
      <rPr>
        <sz val="12"/>
        <rFont val="方正仿宋_GBK"/>
        <charset val="134"/>
      </rPr>
      <t>县农业农村局</t>
    </r>
  </si>
  <si>
    <r>
      <rPr>
        <sz val="12"/>
        <rFont val="方正仿宋_GBK"/>
        <charset val="134"/>
      </rPr>
      <t>特色种养补贴到户</t>
    </r>
  </si>
  <si>
    <t>村级产业发展项目</t>
  </si>
  <si>
    <t>村级产业发展项目管理费</t>
  </si>
  <si>
    <t>人居环境整治及道路建设项目</t>
  </si>
  <si>
    <t>人居环境整治及道路项目管理费</t>
  </si>
  <si>
    <r>
      <rPr>
        <sz val="12"/>
        <rFont val="方正仿宋_GBK"/>
        <charset val="134"/>
      </rPr>
      <t>县水利局</t>
    </r>
  </si>
  <si>
    <r>
      <rPr>
        <sz val="12"/>
        <rFont val="方正仿宋_GBK"/>
        <charset val="134"/>
      </rPr>
      <t>农村供水保障工程</t>
    </r>
  </si>
  <si>
    <r>
      <rPr>
        <sz val="12"/>
        <rFont val="方正仿宋_GBK"/>
        <charset val="134"/>
      </rPr>
      <t>项目管理费</t>
    </r>
  </si>
  <si>
    <r>
      <rPr>
        <sz val="12"/>
        <rFont val="方正仿宋_GBK"/>
        <charset val="134"/>
      </rPr>
      <t>县发展改革委</t>
    </r>
  </si>
  <si>
    <r>
      <rPr>
        <sz val="12"/>
        <rFont val="方正仿宋_GBK"/>
        <charset val="134"/>
      </rPr>
      <t>以工代赈项目</t>
    </r>
  </si>
  <si>
    <r>
      <rPr>
        <sz val="12"/>
        <rFont val="方正仿宋_GBK"/>
        <charset val="134"/>
      </rPr>
      <t>县林业发展中心</t>
    </r>
  </si>
  <si>
    <r>
      <rPr>
        <sz val="12"/>
        <rFont val="方正仿宋_GBK"/>
        <charset val="134"/>
      </rPr>
      <t>国有林场</t>
    </r>
  </si>
  <si>
    <r>
      <rPr>
        <sz val="12"/>
        <rFont val="方正仿宋_GBK"/>
        <charset val="134"/>
      </rPr>
      <t>县交通运输局</t>
    </r>
  </si>
  <si>
    <r>
      <rPr>
        <sz val="12"/>
        <rFont val="方正仿宋_GBK"/>
        <charset val="134"/>
      </rPr>
      <t>进村入户道路</t>
    </r>
  </si>
  <si>
    <r>
      <rPr>
        <sz val="12"/>
        <rFont val="方正仿宋_GBK"/>
        <charset val="134"/>
      </rPr>
      <t>县人力资源和社会保障局</t>
    </r>
  </si>
  <si>
    <t>公益岗位项目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</si>
</sst>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方正仿宋_GBK"/>
      <charset val="134"/>
    </font>
    <font>
      <sz val="22"/>
      <color theme="1"/>
      <name val="方正小标宋_GBK"/>
      <charset val="134"/>
    </font>
    <font>
      <sz val="22"/>
      <color theme="1"/>
      <name val="Times New Roman"/>
      <charset val="134"/>
    </font>
    <font>
      <sz val="12"/>
      <name val="方正黑体_GBK"/>
      <charset val="134"/>
    </font>
    <font>
      <b/>
      <sz val="14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b/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0" applyBorder="0">
      <protection locked="0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9" fillId="0" borderId="0" applyBorder="0">
      <protection locked="0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9" fillId="0" borderId="0" applyBorder="0">
      <protection locked="0"/>
    </xf>
    <xf numFmtId="0" fontId="33" fillId="0" borderId="0" applyBorder="0">
      <protection locked="0"/>
    </xf>
    <xf numFmtId="0" fontId="33" fillId="0" borderId="0" applyBorder="0">
      <protection locked="0"/>
    </xf>
    <xf numFmtId="0" fontId="29" fillId="0" borderId="0" applyBorder="0">
      <protection locked="0"/>
    </xf>
    <xf numFmtId="0" fontId="33" fillId="0" borderId="0" applyBorder="0">
      <protection locked="0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10" fontId="10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2 13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常规 2 13 5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附件1-5 2" xfId="52"/>
    <cellStyle name="常规 7" xfId="53"/>
    <cellStyle name="常规 10 2 2" xfId="54"/>
    <cellStyle name="常规 3" xfId="55"/>
    <cellStyle name="常规 2" xfId="56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zoomScale="115" zoomScaleNormal="115" workbookViewId="0">
      <selection activeCell="K5" sqref="K5"/>
    </sheetView>
  </sheetViews>
  <sheetFormatPr defaultColWidth="9.64166666666667" defaultRowHeight="13.5"/>
  <cols>
    <col min="1" max="1" width="6.625" style="1" customWidth="1"/>
    <col min="2" max="2" width="17.6333333333333" style="5" customWidth="1"/>
    <col min="3" max="3" width="13.2583333333333" style="1" customWidth="1"/>
    <col min="4" max="4" width="13.0416666666667" style="1" customWidth="1"/>
    <col min="5" max="7" width="12.1666666666667" style="1" customWidth="1"/>
    <col min="8" max="8" width="30.4333333333333" style="1" customWidth="1"/>
    <col min="9" max="9" width="9.75833333333333" style="1" customWidth="1"/>
    <col min="10" max="10" width="9.18333333333333" style="1"/>
    <col min="11" max="11" width="9" style="1"/>
    <col min="12" max="12" width="12.625" style="1"/>
    <col min="13" max="16374" width="9" style="1"/>
    <col min="16375" max="16384" width="9.64166666666667" style="1"/>
  </cols>
  <sheetData>
    <row r="1" s="1" customFormat="1" spans="1:9">
      <c r="A1" s="6" t="s">
        <v>0</v>
      </c>
      <c r="B1" s="7"/>
      <c r="C1" s="8"/>
      <c r="D1" s="8"/>
      <c r="E1" s="8"/>
      <c r="F1" s="8"/>
      <c r="G1" s="8"/>
      <c r="H1" s="8"/>
      <c r="I1" s="8"/>
    </row>
    <row r="2" s="1" customFormat="1" ht="54" customHeight="1" spans="1:9">
      <c r="A2" s="9" t="s">
        <v>1</v>
      </c>
      <c r="B2" s="10"/>
      <c r="C2" s="10"/>
      <c r="D2" s="10"/>
      <c r="E2" s="10"/>
      <c r="F2" s="10"/>
      <c r="G2" s="10"/>
      <c r="H2" s="10"/>
      <c r="I2" s="10"/>
    </row>
    <row r="3" s="2" customFormat="1" ht="32" customHeight="1" spans="1:9">
      <c r="A3" s="11" t="s">
        <v>2</v>
      </c>
      <c r="B3" s="12" t="s">
        <v>3</v>
      </c>
      <c r="C3" s="11" t="s">
        <v>4</v>
      </c>
      <c r="D3" s="13" t="s">
        <v>5</v>
      </c>
      <c r="E3" s="13"/>
      <c r="F3" s="13"/>
      <c r="G3" s="13"/>
      <c r="H3" s="13"/>
      <c r="I3" s="11" t="s">
        <v>6</v>
      </c>
    </row>
    <row r="4" s="2" customFormat="1" ht="32" customHeight="1" spans="1:9">
      <c r="A4" s="11"/>
      <c r="B4" s="12"/>
      <c r="C4" s="11"/>
      <c r="D4" s="13" t="s">
        <v>7</v>
      </c>
      <c r="E4" s="13" t="s">
        <v>8</v>
      </c>
      <c r="F4" s="13" t="s">
        <v>9</v>
      </c>
      <c r="G4" s="13" t="s">
        <v>10</v>
      </c>
      <c r="H4" s="13" t="s">
        <v>11</v>
      </c>
      <c r="I4" s="11"/>
    </row>
    <row r="5" s="3" customFormat="1" ht="41" customHeight="1" spans="1:9">
      <c r="A5" s="14"/>
      <c r="B5" s="15" t="s">
        <v>12</v>
      </c>
      <c r="C5" s="16">
        <f>C6+C11+C13+C15+C16+C18</f>
        <v>19511</v>
      </c>
      <c r="D5" s="16">
        <f>SUM(D6:D18)</f>
        <v>19511</v>
      </c>
      <c r="E5" s="14"/>
      <c r="F5" s="14"/>
      <c r="G5" s="14"/>
      <c r="H5" s="14"/>
      <c r="I5" s="14"/>
    </row>
    <row r="6" s="4" customFormat="1" ht="35" customHeight="1" spans="1:9">
      <c r="A6" s="17">
        <v>1</v>
      </c>
      <c r="B6" s="18" t="s">
        <v>13</v>
      </c>
      <c r="C6" s="19">
        <f>SUM(D6:D10)</f>
        <v>13878</v>
      </c>
      <c r="D6" s="17">
        <v>1569.6275</v>
      </c>
      <c r="E6" s="17"/>
      <c r="F6" s="17"/>
      <c r="G6" s="17"/>
      <c r="H6" s="20" t="s">
        <v>14</v>
      </c>
      <c r="I6" s="25"/>
    </row>
    <row r="7" s="4" customFormat="1" ht="35" customHeight="1" spans="1:9">
      <c r="A7" s="17">
        <v>2</v>
      </c>
      <c r="B7" s="21"/>
      <c r="C7" s="22"/>
      <c r="D7" s="17">
        <v>10124.5</v>
      </c>
      <c r="E7" s="17"/>
      <c r="F7" s="17"/>
      <c r="G7" s="17"/>
      <c r="H7" s="23" t="s">
        <v>15</v>
      </c>
      <c r="I7" s="25"/>
    </row>
    <row r="8" s="4" customFormat="1" ht="35" customHeight="1" spans="1:9">
      <c r="A8" s="17">
        <v>3</v>
      </c>
      <c r="B8" s="21"/>
      <c r="C8" s="22"/>
      <c r="D8" s="17">
        <v>97.2325</v>
      </c>
      <c r="E8" s="17"/>
      <c r="F8" s="17"/>
      <c r="G8" s="17"/>
      <c r="H8" s="23" t="s">
        <v>16</v>
      </c>
      <c r="I8" s="25"/>
    </row>
    <row r="9" s="4" customFormat="1" ht="35" customHeight="1" spans="1:9">
      <c r="A9" s="17">
        <v>4</v>
      </c>
      <c r="B9" s="21"/>
      <c r="C9" s="22"/>
      <c r="D9" s="17">
        <v>2066.04</v>
      </c>
      <c r="E9" s="17"/>
      <c r="F9" s="17"/>
      <c r="G9" s="17"/>
      <c r="H9" s="23" t="s">
        <v>17</v>
      </c>
      <c r="I9" s="25"/>
    </row>
    <row r="10" s="4" customFormat="1" ht="35" customHeight="1" spans="1:9">
      <c r="A10" s="17">
        <v>5</v>
      </c>
      <c r="B10" s="21"/>
      <c r="C10" s="22"/>
      <c r="D10" s="17">
        <v>20.6</v>
      </c>
      <c r="E10" s="17"/>
      <c r="F10" s="17"/>
      <c r="G10" s="17"/>
      <c r="H10" s="23" t="s">
        <v>18</v>
      </c>
      <c r="I10" s="25"/>
    </row>
    <row r="11" s="4" customFormat="1" ht="35" customHeight="1" spans="1:9">
      <c r="A11" s="17">
        <v>6</v>
      </c>
      <c r="B11" s="20" t="s">
        <v>19</v>
      </c>
      <c r="C11" s="17">
        <f>D11+D12</f>
        <v>1304.9</v>
      </c>
      <c r="D11" s="17">
        <v>1292</v>
      </c>
      <c r="E11" s="24"/>
      <c r="F11" s="17"/>
      <c r="G11" s="17"/>
      <c r="H11" s="20" t="s">
        <v>20</v>
      </c>
      <c r="I11" s="26"/>
    </row>
    <row r="12" s="4" customFormat="1" ht="35" customHeight="1" spans="1:9">
      <c r="A12" s="17">
        <v>7</v>
      </c>
      <c r="B12" s="20"/>
      <c r="C12" s="17"/>
      <c r="D12" s="17">
        <v>12.9</v>
      </c>
      <c r="E12" s="24"/>
      <c r="F12" s="17"/>
      <c r="G12" s="17"/>
      <c r="H12" s="20" t="s">
        <v>21</v>
      </c>
      <c r="I12" s="26"/>
    </row>
    <row r="13" s="4" customFormat="1" ht="35" customHeight="1" spans="1:9">
      <c r="A13" s="17">
        <v>8</v>
      </c>
      <c r="B13" s="20" t="s">
        <v>22</v>
      </c>
      <c r="C13" s="17">
        <f>D13+D14</f>
        <v>454.5</v>
      </c>
      <c r="D13" s="17">
        <v>450</v>
      </c>
      <c r="E13" s="17"/>
      <c r="F13" s="17"/>
      <c r="G13" s="17"/>
      <c r="H13" s="20" t="s">
        <v>23</v>
      </c>
      <c r="I13" s="20"/>
    </row>
    <row r="14" s="4" customFormat="1" ht="35" customHeight="1" spans="1:9">
      <c r="A14" s="17">
        <v>9</v>
      </c>
      <c r="B14" s="20"/>
      <c r="C14" s="17"/>
      <c r="D14" s="17">
        <v>4.5</v>
      </c>
      <c r="E14" s="17"/>
      <c r="F14" s="17"/>
      <c r="G14" s="17"/>
      <c r="H14" s="20" t="s">
        <v>21</v>
      </c>
      <c r="I14" s="20"/>
    </row>
    <row r="15" s="4" customFormat="1" ht="35" customHeight="1" spans="1:9">
      <c r="A15" s="17">
        <v>10</v>
      </c>
      <c r="B15" s="20" t="s">
        <v>24</v>
      </c>
      <c r="C15" s="17">
        <f>D15</f>
        <v>98</v>
      </c>
      <c r="D15" s="17">
        <v>98</v>
      </c>
      <c r="E15" s="17"/>
      <c r="F15" s="17"/>
      <c r="G15" s="17"/>
      <c r="H15" s="20" t="s">
        <v>25</v>
      </c>
      <c r="I15" s="20"/>
    </row>
    <row r="16" s="4" customFormat="1" ht="35" customHeight="1" spans="1:9">
      <c r="A16" s="17">
        <v>11</v>
      </c>
      <c r="B16" s="20" t="s">
        <v>26</v>
      </c>
      <c r="C16" s="17">
        <f>D16+D17</f>
        <v>3275.6</v>
      </c>
      <c r="D16" s="17">
        <v>3243.2</v>
      </c>
      <c r="E16" s="17"/>
      <c r="F16" s="17"/>
      <c r="G16" s="17"/>
      <c r="H16" s="20" t="s">
        <v>27</v>
      </c>
      <c r="I16" s="26"/>
    </row>
    <row r="17" s="4" customFormat="1" ht="35" customHeight="1" spans="1:9">
      <c r="A17" s="17">
        <v>12</v>
      </c>
      <c r="B17" s="20"/>
      <c r="C17" s="17"/>
      <c r="D17" s="17">
        <v>32.4</v>
      </c>
      <c r="E17" s="17"/>
      <c r="F17" s="17"/>
      <c r="G17" s="17"/>
      <c r="H17" s="20" t="s">
        <v>21</v>
      </c>
      <c r="I17" s="26"/>
    </row>
    <row r="18" s="4" customFormat="1" ht="55" customHeight="1" spans="1:9">
      <c r="A18" s="17">
        <v>13</v>
      </c>
      <c r="B18" s="20" t="s">
        <v>28</v>
      </c>
      <c r="C18" s="17">
        <f>D18</f>
        <v>500</v>
      </c>
      <c r="D18" s="17">
        <v>500</v>
      </c>
      <c r="E18" s="17"/>
      <c r="F18" s="17"/>
      <c r="G18" s="17"/>
      <c r="H18" s="23" t="s">
        <v>29</v>
      </c>
      <c r="I18" s="20"/>
    </row>
  </sheetData>
  <mergeCells count="14">
    <mergeCell ref="A2:I2"/>
    <mergeCell ref="D3:G3"/>
    <mergeCell ref="A3:A4"/>
    <mergeCell ref="B3:B4"/>
    <mergeCell ref="B6:B10"/>
    <mergeCell ref="B11:B12"/>
    <mergeCell ref="B13:B14"/>
    <mergeCell ref="B16:B17"/>
    <mergeCell ref="C3:C4"/>
    <mergeCell ref="C6:C10"/>
    <mergeCell ref="C11:C12"/>
    <mergeCell ref="C13:C14"/>
    <mergeCell ref="C16:C17"/>
    <mergeCell ref="I3:I4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  <ignoredErrors>
    <ignoredError sqref="C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WPS_1469088782</cp:lastModifiedBy>
  <dcterms:created xsi:type="dcterms:W3CDTF">2022-12-22T07:24:00Z</dcterms:created>
  <dcterms:modified xsi:type="dcterms:W3CDTF">2023-01-16T05:16:06Z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C8E94A7B5EB64354B143B55BB5414EEF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