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2" sheetId="2" r:id="rId1"/>
  </sheets>
  <definedNames>
    <definedName name="_xlnm.Print_Titles" localSheetId="0">Sheet2!$3:$4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<sst xmlns="http://schemas.openxmlformats.org/spreadsheetml/2006/main" count="127" uniqueCount="74">
  <si>
    <t>附件：</t>
  </si>
  <si>
    <r>
      <t>萧县</t>
    </r>
    <r>
      <rPr>
        <sz val="24"/>
        <rFont val="Times New Roman"/>
        <charset val="134"/>
      </rPr>
      <t>2024</t>
    </r>
    <r>
      <rPr>
        <sz val="24"/>
        <rFont val="方正小标宋_GBK"/>
        <charset val="134"/>
      </rPr>
      <t>年县域结对帮扶资金项目计划表</t>
    </r>
  </si>
  <si>
    <r>
      <rPr>
        <sz val="12"/>
        <rFont val="黑体"/>
        <charset val="134"/>
      </rPr>
      <t>序号</t>
    </r>
  </si>
  <si>
    <t>项目类别</t>
  </si>
  <si>
    <t>项目名称</t>
  </si>
  <si>
    <t>建设
性质</t>
  </si>
  <si>
    <t>主管部门</t>
  </si>
  <si>
    <t>实施单位和责任人</t>
  </si>
  <si>
    <t>项目实施地点</t>
  </si>
  <si>
    <t>建设任务和补助标准
（内容及规模）</t>
  </si>
  <si>
    <t>时间进度
(完成时限）</t>
  </si>
  <si>
    <t>合计（万元）</t>
  </si>
  <si>
    <t>绩效目标</t>
  </si>
  <si>
    <t>受益对象</t>
  </si>
  <si>
    <t>群众参与</t>
  </si>
  <si>
    <t>联农带农机制</t>
  </si>
  <si>
    <t>户数</t>
  </si>
  <si>
    <t>人数</t>
  </si>
  <si>
    <t>合计</t>
  </si>
  <si>
    <t>一、产业发展</t>
  </si>
  <si>
    <t>杜楼镇鞭打芦花车牛返孝善文化乡村融合发展项目</t>
  </si>
  <si>
    <t>改建</t>
  </si>
  <si>
    <t>县农业农村局</t>
  </si>
  <si>
    <r>
      <rPr>
        <sz val="14"/>
        <rFont val="仿宋"/>
        <charset val="134"/>
      </rPr>
      <t>杜楼镇夏林</t>
    </r>
    <r>
      <rPr>
        <sz val="14"/>
        <rFont val="Times New Roman"/>
        <charset val="134"/>
      </rPr>
      <t xml:space="preserve">
</t>
    </r>
    <r>
      <rPr>
        <sz val="14"/>
        <rFont val="仿宋"/>
        <charset val="134"/>
      </rPr>
      <t>县锦安农业发展有限公司纵蕾</t>
    </r>
  </si>
  <si>
    <t>杜楼镇
孟窑村</t>
  </si>
  <si>
    <r>
      <rPr>
        <sz val="14"/>
        <rFont val="仿宋"/>
        <charset val="134"/>
      </rPr>
      <t>项目计划投入资金约</t>
    </r>
    <r>
      <rPr>
        <sz val="14"/>
        <rFont val="Times New Roman"/>
        <charset val="134"/>
      </rPr>
      <t>5900</t>
    </r>
    <r>
      <rPr>
        <sz val="14"/>
        <rFont val="仿宋"/>
        <charset val="134"/>
      </rPr>
      <t>万元，用于打造一带四区</t>
    </r>
    <r>
      <rPr>
        <sz val="14"/>
        <rFont val="Times New Roman"/>
        <charset val="134"/>
      </rPr>
      <t>(</t>
    </r>
    <r>
      <rPr>
        <sz val="14"/>
        <rFont val="仿宋"/>
        <charset val="134"/>
      </rPr>
      <t>岱河景观带、孝贤文化体验区、生态文化发展区、美丽乡村示范区、高标准农田种植区</t>
    </r>
    <r>
      <rPr>
        <sz val="14"/>
        <rFont val="Times New Roman"/>
        <charset val="134"/>
      </rPr>
      <t>)</t>
    </r>
    <r>
      <rPr>
        <sz val="14"/>
        <rFont val="仿宋"/>
        <charset val="134"/>
      </rPr>
      <t>，建设种类涵盖基础设施建设、遗迹保护、广场修建、旅游开发等。其中投入县域结对帮扶资金</t>
    </r>
    <r>
      <rPr>
        <sz val="14"/>
        <rFont val="Times New Roman"/>
        <charset val="134"/>
      </rPr>
      <t>1032</t>
    </r>
    <r>
      <rPr>
        <sz val="14"/>
        <rFont val="仿宋"/>
        <charset val="134"/>
      </rPr>
      <t>万元。</t>
    </r>
  </si>
  <si>
    <r>
      <rPr>
        <sz val="14"/>
        <rFont val="Times New Roman"/>
        <charset val="134"/>
      </rPr>
      <t>2025</t>
    </r>
    <r>
      <rPr>
        <sz val="14"/>
        <rFont val="仿宋"/>
        <charset val="134"/>
      </rPr>
      <t>年</t>
    </r>
    <r>
      <rPr>
        <sz val="14"/>
        <rFont val="Times New Roman"/>
        <charset val="134"/>
      </rPr>
      <t>12</t>
    </r>
    <r>
      <rPr>
        <sz val="14"/>
        <rFont val="仿宋"/>
        <charset val="134"/>
      </rPr>
      <t>月底前</t>
    </r>
  </si>
  <si>
    <t>通过项目的实施，充分挖掘孝善文化，发展乡村旅游，实现带动村集体、农户持续增收的目标</t>
  </si>
  <si>
    <t>项目申报、实施过程监督、带动增收</t>
  </si>
  <si>
    <t>以就业务工、收益分红等方式促进脱贫人口（含监测帮扶对象）及一般农户发展增收，同时增加村集体收入</t>
  </si>
  <si>
    <t>二、乡村建设</t>
  </si>
  <si>
    <t>（一）和美乡村建设</t>
  </si>
  <si>
    <t>萧县丁里镇胜利社区和美乡村建设项目</t>
  </si>
  <si>
    <r>
      <rPr>
        <sz val="14"/>
        <rFont val="仿宋"/>
        <charset val="134"/>
      </rPr>
      <t>丁里镇欧阳星</t>
    </r>
    <r>
      <rPr>
        <sz val="14"/>
        <rFont val="Times New Roman"/>
        <charset val="134"/>
      </rPr>
      <t xml:space="preserve">
</t>
    </r>
    <r>
      <rPr>
        <sz val="14"/>
        <rFont val="仿宋"/>
        <charset val="134"/>
      </rPr>
      <t>县锦安农业发展有限公司纵蕾</t>
    </r>
  </si>
  <si>
    <r>
      <rPr>
        <sz val="14"/>
        <rFont val="仿宋"/>
        <charset val="134"/>
      </rPr>
      <t>丁里镇</t>
    </r>
    <r>
      <rPr>
        <sz val="14"/>
        <rFont val="Times New Roman"/>
        <charset val="134"/>
      </rPr>
      <t xml:space="preserve">
</t>
    </r>
    <r>
      <rPr>
        <sz val="14"/>
        <rFont val="仿宋"/>
        <charset val="134"/>
      </rPr>
      <t>胜利社区、郭庄社区</t>
    </r>
  </si>
  <si>
    <r>
      <rPr>
        <sz val="14"/>
        <rFont val="仿宋"/>
        <charset val="134"/>
      </rPr>
      <t>项目计划总投资约</t>
    </r>
    <r>
      <rPr>
        <sz val="14"/>
        <rFont val="Times New Roman"/>
        <charset val="134"/>
      </rPr>
      <t>4132.88</t>
    </r>
    <r>
      <rPr>
        <sz val="14"/>
        <rFont val="仿宋"/>
        <charset val="134"/>
      </rPr>
      <t>万元。建设内容包括村内道路、排水、公厕、沟渠塘治理、一分田农场、知青小院、生态农庄等项目。其中，投入县域结对帮扶资金</t>
    </r>
    <r>
      <rPr>
        <sz val="14"/>
        <rFont val="Times New Roman"/>
        <charset val="134"/>
      </rPr>
      <t>400</t>
    </r>
    <r>
      <rPr>
        <sz val="14"/>
        <rFont val="仿宋"/>
        <charset val="134"/>
      </rPr>
      <t>万元。</t>
    </r>
  </si>
  <si>
    <t>通过衔接资金投入，建设村内道路、排水、水体整治及有关人居环境整治项目，实现改善农村基础设施和人居环境的目标。</t>
  </si>
  <si>
    <t>项目申报、实施过程务工和监督、竣工后受益</t>
  </si>
  <si>
    <t>改善脱贫人口（含监测帮扶对象）及一般农户生产生活设施条件</t>
  </si>
  <si>
    <t>（二）乡村规划</t>
  </si>
  <si>
    <t>萧县肉牛羊产业发展规划编制项目</t>
  </si>
  <si>
    <t>新建</t>
  </si>
  <si>
    <t>县农业农村局
欧阳宁</t>
  </si>
  <si>
    <t>萧县</t>
  </si>
  <si>
    <r>
      <rPr>
        <sz val="14"/>
        <rFont val="仿宋"/>
        <charset val="134"/>
      </rPr>
      <t>编制萧县肉牛羊产业发展规划（</t>
    </r>
    <r>
      <rPr>
        <sz val="14"/>
        <rFont val="Times New Roman"/>
        <charset val="134"/>
      </rPr>
      <t>2023-2027</t>
    </r>
    <r>
      <rPr>
        <sz val="14"/>
        <rFont val="仿宋"/>
        <charset val="134"/>
      </rPr>
      <t>年）</t>
    </r>
  </si>
  <si>
    <r>
      <rPr>
        <sz val="14"/>
        <rFont val="Times New Roman"/>
        <charset val="134"/>
      </rPr>
      <t>2024</t>
    </r>
    <r>
      <rPr>
        <sz val="14"/>
        <rFont val="仿宋"/>
        <charset val="134"/>
      </rPr>
      <t>年</t>
    </r>
    <r>
      <rPr>
        <sz val="14"/>
        <rFont val="Times New Roman"/>
        <charset val="134"/>
      </rPr>
      <t>12</t>
    </r>
    <r>
      <rPr>
        <sz val="14"/>
        <rFont val="仿宋"/>
        <charset val="134"/>
      </rPr>
      <t>月底前</t>
    </r>
  </si>
  <si>
    <t>通过编制实用性肉牛羊发展产业规划，做到先规划后实施，实现肉牛羊养殖产业健康发展</t>
  </si>
  <si>
    <t>/</t>
  </si>
  <si>
    <t>实施过程监管、完成后受益</t>
  </si>
  <si>
    <t>引导群众高效发展肉牛羊产业</t>
  </si>
  <si>
    <t>萧县圣泉镇北城集社区和美乡村建设规划（方案）编制项目</t>
  </si>
  <si>
    <t>圣泉镇
姜新</t>
  </si>
  <si>
    <t>圣泉镇
北城集社区</t>
  </si>
  <si>
    <t>依托村庄特色，科学编村庄建设规划（方案）</t>
  </si>
  <si>
    <t>通过委托第三方依托村庄特色编制村庄建设方案，实现先规划后建设，提升村庄建设科学水平。</t>
  </si>
  <si>
    <t>提升村庄建设水平</t>
  </si>
  <si>
    <t>萧县白土镇费村社区和美乡村建设规划（方案）编制项目</t>
  </si>
  <si>
    <t>白土镇
张前程</t>
  </si>
  <si>
    <t>白土镇
费村社区</t>
  </si>
  <si>
    <t>萧县永堌镇许岗村和美乡村建设规划（方案）编制项目</t>
  </si>
  <si>
    <t>永堌镇
李振</t>
  </si>
  <si>
    <t>永堌镇
许岗村</t>
  </si>
  <si>
    <t>萧县丁里镇张山头村和美乡村建设规划（方案）编制项目</t>
  </si>
  <si>
    <t>丁里镇
欧阳星</t>
  </si>
  <si>
    <t>丁里镇
张山头村</t>
  </si>
  <si>
    <t>萧县庄里镇尠沟村和美乡村建设规划（方案）编制项目</t>
  </si>
  <si>
    <t>庄里镇
孟卫东</t>
  </si>
  <si>
    <t>庄里镇
尠沟村</t>
  </si>
  <si>
    <t>萧县辣椒制种产业发展规划编制项目</t>
  </si>
  <si>
    <t>县乡村振兴局</t>
  </si>
  <si>
    <t>县乡村振兴局
张倩</t>
  </si>
  <si>
    <t>调查分析萧县辣椒产业发展现状，提出萧县辣椒产业协同治理机制和发展路径。</t>
  </si>
  <si>
    <t>通过编制实用性辣椒发展产业规划，做到先规划后实施，实现辣椒制种产业健康发展</t>
  </si>
  <si>
    <t>引导群众高效发展辣椒制种及相关衍生产业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</si>
</sst>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0_ "/>
  </numFmts>
  <fonts count="38">
    <font>
      <sz val="11"/>
      <color theme="1"/>
      <name val="宋体"/>
      <charset val="134"/>
      <scheme val="minor"/>
    </font>
    <font>
      <sz val="10"/>
      <name val="宋体"/>
      <charset val="134"/>
    </font>
    <font>
      <sz val="12"/>
      <name val="黑体"/>
      <charset val="134"/>
    </font>
    <font>
      <sz val="14"/>
      <color theme="1"/>
      <name val="仿宋"/>
      <charset val="134"/>
    </font>
    <font>
      <sz val="14"/>
      <name val="仿宋"/>
      <charset val="134"/>
    </font>
    <font>
      <sz val="14"/>
      <name val="Times New Roman"/>
      <charset val="134"/>
    </font>
    <font>
      <sz val="12"/>
      <color theme="1"/>
      <name val="仿宋"/>
      <charset val="134"/>
    </font>
    <font>
      <sz val="12"/>
      <color theme="1"/>
      <name val="Times New Roman"/>
      <charset val="134"/>
    </font>
    <font>
      <sz val="11"/>
      <color theme="1"/>
      <name val="Times New Roman"/>
      <charset val="134"/>
    </font>
    <font>
      <sz val="11"/>
      <color theme="1"/>
      <name val="仿宋"/>
      <charset val="134"/>
    </font>
    <font>
      <sz val="24"/>
      <name val="方正小标宋_GBK"/>
      <charset val="134"/>
    </font>
    <font>
      <sz val="24"/>
      <name val="Times New Roman"/>
      <charset val="134"/>
    </font>
    <font>
      <sz val="12"/>
      <name val="Times New Roman"/>
      <charset val="134"/>
    </font>
    <font>
      <sz val="14"/>
      <color theme="1"/>
      <name val="Times New Roman"/>
      <charset val="134"/>
    </font>
    <font>
      <sz val="14"/>
      <color theme="1"/>
      <name val="黑体"/>
      <charset val="134"/>
    </font>
    <font>
      <sz val="14"/>
      <name val="黑体"/>
      <charset val="134"/>
    </font>
    <font>
      <b/>
      <sz val="14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3" borderId="6" applyNumberFormat="0" applyAlignment="0" applyProtection="0">
      <alignment vertical="center"/>
    </xf>
    <xf numFmtId="0" fontId="26" fillId="4" borderId="7" applyNumberFormat="0" applyAlignment="0" applyProtection="0">
      <alignment vertical="center"/>
    </xf>
    <xf numFmtId="0" fontId="27" fillId="4" borderId="6" applyNumberFormat="0" applyAlignment="0" applyProtection="0">
      <alignment vertical="center"/>
    </xf>
    <xf numFmtId="0" fontId="28" fillId="5" borderId="8" applyNumberFormat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6" fillId="0" borderId="0" applyBorder="0">
      <protection locked="0"/>
    </xf>
    <xf numFmtId="0" fontId="36" fillId="0" borderId="0" applyBorder="0">
      <protection locked="0"/>
    </xf>
    <xf numFmtId="0" fontId="37" fillId="0" borderId="0" applyBorder="0">
      <protection locked="0"/>
    </xf>
  </cellStyleXfs>
  <cellXfs count="3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9" fillId="0" borderId="0" xfId="0" applyFont="1" applyFill="1" applyAlignment="1">
      <alignment vertical="center"/>
    </xf>
    <xf numFmtId="0" fontId="10" fillId="0" borderId="0" xfId="49" applyNumberFormat="1" applyFont="1" applyFill="1" applyAlignment="1" applyProtection="1">
      <alignment horizontal="center" vertical="center" wrapText="1"/>
    </xf>
    <xf numFmtId="0" fontId="11" fillId="0" borderId="0" xfId="49" applyNumberFormat="1" applyFont="1" applyFill="1" applyAlignment="1" applyProtection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2" fillId="0" borderId="1" xfId="49" applyFont="1" applyFill="1" applyBorder="1" applyAlignment="1" applyProtection="1">
      <alignment horizontal="center" vertical="center" wrapText="1"/>
    </xf>
    <xf numFmtId="176" fontId="2" fillId="0" borderId="1" xfId="49" applyNumberFormat="1" applyFont="1" applyFill="1" applyBorder="1" applyAlignment="1" applyProtection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4" fillId="0" borderId="2" xfId="5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2" xfId="49" applyNumberFormat="1" applyFont="1" applyFill="1" applyBorder="1" applyAlignment="1" applyProtection="1">
      <alignment horizontal="center" vertical="center" wrapText="1"/>
    </xf>
    <xf numFmtId="49" fontId="2" fillId="0" borderId="1" xfId="49" applyNumberFormat="1" applyFont="1" applyFill="1" applyBorder="1" applyAlignment="1" applyProtection="1">
      <alignment horizontal="center" vertical="center" wrapText="1"/>
    </xf>
    <xf numFmtId="0" fontId="2" fillId="0" borderId="1" xfId="49" applyNumberFormat="1" applyFont="1" applyFill="1" applyBorder="1" applyAlignment="1" applyProtection="1">
      <alignment horizontal="center" vertical="center" wrapText="1"/>
    </xf>
    <xf numFmtId="0" fontId="12" fillId="0" borderId="1" xfId="49" applyFont="1" applyFill="1" applyBorder="1" applyAlignment="1" applyProtection="1">
      <alignment horizontal="center" vertical="center" wrapText="1"/>
    </xf>
    <xf numFmtId="0" fontId="2" fillId="0" borderId="1" xfId="50" applyFont="1" applyFill="1" applyBorder="1" applyAlignment="1" applyProtection="1">
      <alignment horizontal="center" vertical="center" wrapText="1"/>
    </xf>
    <xf numFmtId="0" fontId="12" fillId="0" borderId="1" xfId="49" applyNumberFormat="1" applyFont="1" applyFill="1" applyBorder="1" applyAlignment="1" applyProtection="1">
      <alignment horizontal="center" vertical="center" wrapText="1"/>
    </xf>
    <xf numFmtId="177" fontId="2" fillId="0" borderId="1" xfId="50" applyNumberFormat="1" applyFont="1" applyFill="1" applyBorder="1" applyAlignment="1" applyProtection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4" fillId="0" borderId="1" xfId="5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177" fontId="4" fillId="0" borderId="1" xfId="50" applyNumberFormat="1" applyFont="1" applyFill="1" applyBorder="1" applyAlignment="1" applyProtection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附件1-5 2" xfId="49"/>
    <cellStyle name="常规 2 13" xfId="50"/>
    <cellStyle name="常规 7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5"/>
  <sheetViews>
    <sheetView tabSelected="1" workbookViewId="0">
      <selection activeCell="A2" sqref="A2:O2"/>
    </sheetView>
  </sheetViews>
  <sheetFormatPr defaultColWidth="9" defaultRowHeight="15"/>
  <cols>
    <col min="1" max="1" width="4.125" style="9" customWidth="1"/>
    <col min="2" max="2" width="14" style="10" customWidth="1"/>
    <col min="3" max="3" width="24.75" style="10" customWidth="1"/>
    <col min="4" max="4" width="7.5" style="10" customWidth="1"/>
    <col min="5" max="5" width="11.25" style="10" customWidth="1"/>
    <col min="6" max="6" width="20.625" style="10" customWidth="1"/>
    <col min="7" max="7" width="13.75" style="10" customWidth="1"/>
    <col min="8" max="8" width="43.25" style="10" customWidth="1"/>
    <col min="9" max="9" width="11.375" style="10" customWidth="1"/>
    <col min="10" max="10" width="14.75" style="9" customWidth="1"/>
    <col min="11" max="11" width="36.875" style="10" customWidth="1"/>
    <col min="12" max="13" width="8.375" style="10" customWidth="1"/>
    <col min="14" max="14" width="18.25" style="10" customWidth="1"/>
    <col min="15" max="15" width="28.5" style="10" customWidth="1"/>
    <col min="16" max="16380" width="9.64166666666667" style="10"/>
    <col min="16381" max="16384" width="9" style="10"/>
  </cols>
  <sheetData>
    <row r="1" spans="1:1">
      <c r="A1" s="11" t="s">
        <v>0</v>
      </c>
    </row>
    <row r="2" s="1" customFormat="1" ht="48" customHeight="1" spans="1:15">
      <c r="A2" s="12" t="s">
        <v>1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</row>
    <row r="3" s="2" customFormat="1" ht="32" customHeight="1" spans="1:15">
      <c r="A3" s="14" t="s">
        <v>2</v>
      </c>
      <c r="B3" s="15" t="s">
        <v>3</v>
      </c>
      <c r="C3" s="16" t="s">
        <v>4</v>
      </c>
      <c r="D3" s="15" t="s">
        <v>5</v>
      </c>
      <c r="E3" s="16" t="s">
        <v>6</v>
      </c>
      <c r="F3" s="16" t="s">
        <v>7</v>
      </c>
      <c r="G3" s="15" t="s">
        <v>8</v>
      </c>
      <c r="H3" s="15" t="s">
        <v>9</v>
      </c>
      <c r="I3" s="25" t="s">
        <v>10</v>
      </c>
      <c r="J3" s="26" t="s">
        <v>11</v>
      </c>
      <c r="K3" s="26" t="s">
        <v>12</v>
      </c>
      <c r="L3" s="15" t="s">
        <v>13</v>
      </c>
      <c r="M3" s="27"/>
      <c r="N3" s="28" t="s">
        <v>14</v>
      </c>
      <c r="O3" s="28" t="s">
        <v>15</v>
      </c>
    </row>
    <row r="4" s="2" customFormat="1" ht="32" customHeight="1" spans="1:15">
      <c r="A4" s="14"/>
      <c r="B4" s="15"/>
      <c r="C4" s="16"/>
      <c r="D4" s="15"/>
      <c r="E4" s="16"/>
      <c r="F4" s="16"/>
      <c r="G4" s="15"/>
      <c r="H4" s="15"/>
      <c r="I4" s="25"/>
      <c r="J4" s="29"/>
      <c r="K4" s="26"/>
      <c r="L4" s="30" t="s">
        <v>16</v>
      </c>
      <c r="M4" s="30" t="s">
        <v>17</v>
      </c>
      <c r="N4" s="28"/>
      <c r="O4" s="28"/>
    </row>
    <row r="5" s="3" customFormat="1" ht="36" customHeight="1" spans="1:15">
      <c r="A5" s="17"/>
      <c r="B5" s="18"/>
      <c r="C5" s="19" t="s">
        <v>18</v>
      </c>
      <c r="D5" s="18"/>
      <c r="E5" s="18"/>
      <c r="F5" s="18"/>
      <c r="G5" s="18"/>
      <c r="H5" s="18"/>
      <c r="I5" s="18"/>
      <c r="J5" s="31">
        <v>1620</v>
      </c>
      <c r="K5" s="18"/>
      <c r="L5" s="18"/>
      <c r="M5" s="18"/>
      <c r="N5" s="18"/>
      <c r="O5" s="18"/>
    </row>
    <row r="6" s="3" customFormat="1" ht="36" customHeight="1" spans="1:15">
      <c r="A6" s="17"/>
      <c r="B6" s="19" t="s">
        <v>19</v>
      </c>
      <c r="C6" s="18"/>
      <c r="D6" s="18"/>
      <c r="E6" s="18"/>
      <c r="F6" s="18"/>
      <c r="G6" s="18"/>
      <c r="H6" s="18"/>
      <c r="I6" s="18"/>
      <c r="J6" s="31">
        <f>J7</f>
        <v>1032</v>
      </c>
      <c r="K6" s="18"/>
      <c r="L6" s="18"/>
      <c r="M6" s="18"/>
      <c r="N6" s="18"/>
      <c r="O6" s="18"/>
    </row>
    <row r="7" s="4" customFormat="1" ht="167" customHeight="1" spans="1:15">
      <c r="A7" s="20">
        <v>1</v>
      </c>
      <c r="B7" s="21"/>
      <c r="C7" s="22" t="s">
        <v>20</v>
      </c>
      <c r="D7" s="23" t="s">
        <v>21</v>
      </c>
      <c r="E7" s="23" t="s">
        <v>22</v>
      </c>
      <c r="F7" s="23" t="s">
        <v>23</v>
      </c>
      <c r="G7" s="24" t="s">
        <v>24</v>
      </c>
      <c r="H7" s="20" t="s">
        <v>25</v>
      </c>
      <c r="I7" s="20" t="s">
        <v>26</v>
      </c>
      <c r="J7" s="20">
        <f>1032</f>
        <v>1032</v>
      </c>
      <c r="K7" s="32" t="s">
        <v>27</v>
      </c>
      <c r="L7" s="20">
        <v>1035</v>
      </c>
      <c r="M7" s="20">
        <v>3460</v>
      </c>
      <c r="N7" s="32" t="s">
        <v>28</v>
      </c>
      <c r="O7" s="32" t="s">
        <v>29</v>
      </c>
    </row>
    <row r="8" s="3" customFormat="1" ht="42" customHeight="1" spans="1:15">
      <c r="A8" s="17"/>
      <c r="B8" s="19" t="s">
        <v>30</v>
      </c>
      <c r="C8" s="18"/>
      <c r="D8" s="18"/>
      <c r="E8" s="18"/>
      <c r="F8" s="18"/>
      <c r="G8" s="18"/>
      <c r="H8" s="18"/>
      <c r="I8" s="18"/>
      <c r="J8" s="31">
        <f>SUM(J9:J18)</f>
        <v>588</v>
      </c>
      <c r="K8" s="18"/>
      <c r="L8" s="18"/>
      <c r="M8" s="18"/>
      <c r="N8" s="18"/>
      <c r="O8" s="18"/>
    </row>
    <row r="9" s="3" customFormat="1" ht="42" customHeight="1" spans="1:15">
      <c r="A9" s="17"/>
      <c r="B9" s="19" t="s">
        <v>31</v>
      </c>
      <c r="C9" s="18"/>
      <c r="D9" s="18"/>
      <c r="E9" s="18"/>
      <c r="F9" s="18"/>
      <c r="G9" s="18"/>
      <c r="H9" s="18"/>
      <c r="I9" s="18"/>
      <c r="J9" s="31"/>
      <c r="K9" s="18"/>
      <c r="L9" s="18"/>
      <c r="M9" s="18"/>
      <c r="N9" s="18"/>
      <c r="O9" s="18"/>
    </row>
    <row r="10" s="5" customFormat="1" ht="123" customHeight="1" spans="1:15">
      <c r="A10" s="20">
        <v>2</v>
      </c>
      <c r="B10" s="20"/>
      <c r="C10" s="23" t="s">
        <v>32</v>
      </c>
      <c r="D10" s="23" t="s">
        <v>21</v>
      </c>
      <c r="E10" s="23" t="s">
        <v>22</v>
      </c>
      <c r="F10" s="23" t="s">
        <v>33</v>
      </c>
      <c r="G10" s="23" t="s">
        <v>34</v>
      </c>
      <c r="H10" s="23" t="s">
        <v>35</v>
      </c>
      <c r="I10" s="20" t="s">
        <v>26</v>
      </c>
      <c r="J10" s="20">
        <v>400</v>
      </c>
      <c r="K10" s="23" t="s">
        <v>36</v>
      </c>
      <c r="L10" s="20">
        <v>1410</v>
      </c>
      <c r="M10" s="20">
        <v>4841</v>
      </c>
      <c r="N10" s="23" t="s">
        <v>37</v>
      </c>
      <c r="O10" s="23" t="s">
        <v>38</v>
      </c>
    </row>
    <row r="11" s="3" customFormat="1" ht="50" customHeight="1" spans="1:15">
      <c r="A11" s="17"/>
      <c r="B11" s="19" t="s">
        <v>39</v>
      </c>
      <c r="C11" s="18"/>
      <c r="D11" s="18"/>
      <c r="E11" s="18"/>
      <c r="F11" s="18"/>
      <c r="G11" s="18"/>
      <c r="H11" s="18"/>
      <c r="I11" s="18"/>
      <c r="J11" s="17"/>
      <c r="K11" s="18"/>
      <c r="L11" s="18"/>
      <c r="M11" s="18"/>
      <c r="N11" s="18"/>
      <c r="O11" s="18"/>
    </row>
    <row r="12" s="6" customFormat="1" ht="82" customHeight="1" spans="1:15">
      <c r="A12" s="20">
        <v>3</v>
      </c>
      <c r="B12" s="20"/>
      <c r="C12" s="23" t="s">
        <v>40</v>
      </c>
      <c r="D12" s="23" t="s">
        <v>41</v>
      </c>
      <c r="E12" s="23" t="s">
        <v>22</v>
      </c>
      <c r="F12" s="23" t="s">
        <v>42</v>
      </c>
      <c r="G12" s="18" t="s">
        <v>43</v>
      </c>
      <c r="H12" s="23" t="s">
        <v>44</v>
      </c>
      <c r="I12" s="20" t="s">
        <v>45</v>
      </c>
      <c r="J12" s="33">
        <v>20</v>
      </c>
      <c r="K12" s="34" t="s">
        <v>46</v>
      </c>
      <c r="L12" s="34" t="s">
        <v>47</v>
      </c>
      <c r="M12" s="34" t="s">
        <v>47</v>
      </c>
      <c r="N12" s="34" t="s">
        <v>48</v>
      </c>
      <c r="O12" s="34" t="s">
        <v>49</v>
      </c>
    </row>
    <row r="13" s="6" customFormat="1" ht="82" customHeight="1" spans="1:15">
      <c r="A13" s="20">
        <v>4</v>
      </c>
      <c r="B13" s="20"/>
      <c r="C13" s="23" t="s">
        <v>50</v>
      </c>
      <c r="D13" s="23" t="s">
        <v>41</v>
      </c>
      <c r="E13" s="23" t="s">
        <v>22</v>
      </c>
      <c r="F13" s="23" t="s">
        <v>51</v>
      </c>
      <c r="G13" s="18" t="s">
        <v>52</v>
      </c>
      <c r="H13" s="23" t="s">
        <v>53</v>
      </c>
      <c r="I13" s="20" t="s">
        <v>45</v>
      </c>
      <c r="J13" s="33">
        <v>28</v>
      </c>
      <c r="K13" s="34" t="s">
        <v>54</v>
      </c>
      <c r="L13" s="34" t="s">
        <v>47</v>
      </c>
      <c r="M13" s="34" t="s">
        <v>47</v>
      </c>
      <c r="N13" s="34" t="s">
        <v>48</v>
      </c>
      <c r="O13" s="34" t="s">
        <v>55</v>
      </c>
    </row>
    <row r="14" s="6" customFormat="1" ht="82" customHeight="1" spans="1:15">
      <c r="A14" s="20">
        <v>5</v>
      </c>
      <c r="B14" s="20"/>
      <c r="C14" s="23" t="s">
        <v>56</v>
      </c>
      <c r="D14" s="23" t="s">
        <v>41</v>
      </c>
      <c r="E14" s="23" t="s">
        <v>22</v>
      </c>
      <c r="F14" s="23" t="s">
        <v>57</v>
      </c>
      <c r="G14" s="18" t="s">
        <v>58</v>
      </c>
      <c r="H14" s="23" t="s">
        <v>53</v>
      </c>
      <c r="I14" s="20" t="s">
        <v>45</v>
      </c>
      <c r="J14" s="33">
        <v>28</v>
      </c>
      <c r="K14" s="34" t="s">
        <v>54</v>
      </c>
      <c r="L14" s="34" t="s">
        <v>47</v>
      </c>
      <c r="M14" s="34" t="s">
        <v>47</v>
      </c>
      <c r="N14" s="34" t="s">
        <v>48</v>
      </c>
      <c r="O14" s="34" t="s">
        <v>55</v>
      </c>
    </row>
    <row r="15" s="6" customFormat="1" ht="82" customHeight="1" spans="1:15">
      <c r="A15" s="20">
        <v>6</v>
      </c>
      <c r="B15" s="20"/>
      <c r="C15" s="23" t="s">
        <v>59</v>
      </c>
      <c r="D15" s="23" t="s">
        <v>41</v>
      </c>
      <c r="E15" s="23" t="s">
        <v>22</v>
      </c>
      <c r="F15" s="23" t="s">
        <v>60</v>
      </c>
      <c r="G15" s="18" t="s">
        <v>61</v>
      </c>
      <c r="H15" s="23" t="s">
        <v>53</v>
      </c>
      <c r="I15" s="20" t="s">
        <v>45</v>
      </c>
      <c r="J15" s="33">
        <v>28</v>
      </c>
      <c r="K15" s="34" t="s">
        <v>54</v>
      </c>
      <c r="L15" s="34" t="s">
        <v>47</v>
      </c>
      <c r="M15" s="34" t="s">
        <v>47</v>
      </c>
      <c r="N15" s="34" t="s">
        <v>48</v>
      </c>
      <c r="O15" s="34" t="s">
        <v>55</v>
      </c>
    </row>
    <row r="16" s="6" customFormat="1" ht="82" customHeight="1" spans="1:15">
      <c r="A16" s="20">
        <v>7</v>
      </c>
      <c r="B16" s="20"/>
      <c r="C16" s="23" t="s">
        <v>62</v>
      </c>
      <c r="D16" s="23" t="s">
        <v>41</v>
      </c>
      <c r="E16" s="23" t="s">
        <v>22</v>
      </c>
      <c r="F16" s="23" t="s">
        <v>63</v>
      </c>
      <c r="G16" s="18" t="s">
        <v>64</v>
      </c>
      <c r="H16" s="23" t="s">
        <v>53</v>
      </c>
      <c r="I16" s="20" t="s">
        <v>45</v>
      </c>
      <c r="J16" s="33">
        <v>28</v>
      </c>
      <c r="K16" s="34" t="s">
        <v>54</v>
      </c>
      <c r="L16" s="34" t="s">
        <v>47</v>
      </c>
      <c r="M16" s="34" t="s">
        <v>47</v>
      </c>
      <c r="N16" s="34" t="s">
        <v>48</v>
      </c>
      <c r="O16" s="34" t="s">
        <v>55</v>
      </c>
    </row>
    <row r="17" s="6" customFormat="1" ht="82" customHeight="1" spans="1:15">
      <c r="A17" s="20">
        <v>8</v>
      </c>
      <c r="B17" s="20"/>
      <c r="C17" s="23" t="s">
        <v>65</v>
      </c>
      <c r="D17" s="23" t="s">
        <v>41</v>
      </c>
      <c r="E17" s="23" t="s">
        <v>22</v>
      </c>
      <c r="F17" s="23" t="s">
        <v>66</v>
      </c>
      <c r="G17" s="18" t="s">
        <v>67</v>
      </c>
      <c r="H17" s="23" t="s">
        <v>53</v>
      </c>
      <c r="I17" s="20" t="s">
        <v>45</v>
      </c>
      <c r="J17" s="33">
        <v>28</v>
      </c>
      <c r="K17" s="34" t="s">
        <v>54</v>
      </c>
      <c r="L17" s="34" t="s">
        <v>47</v>
      </c>
      <c r="M17" s="34" t="s">
        <v>47</v>
      </c>
      <c r="N17" s="34" t="s">
        <v>48</v>
      </c>
      <c r="O17" s="34" t="s">
        <v>55</v>
      </c>
    </row>
    <row r="18" s="3" customFormat="1" ht="85" customHeight="1" spans="1:15">
      <c r="A18" s="20">
        <v>9</v>
      </c>
      <c r="B18" s="18"/>
      <c r="C18" s="18" t="s">
        <v>68</v>
      </c>
      <c r="D18" s="23" t="s">
        <v>41</v>
      </c>
      <c r="E18" s="23" t="s">
        <v>69</v>
      </c>
      <c r="F18" s="23" t="s">
        <v>70</v>
      </c>
      <c r="G18" s="18" t="s">
        <v>43</v>
      </c>
      <c r="H18" s="18" t="s">
        <v>71</v>
      </c>
      <c r="I18" s="20" t="s">
        <v>45</v>
      </c>
      <c r="J18" s="17">
        <v>28</v>
      </c>
      <c r="K18" s="34" t="s">
        <v>72</v>
      </c>
      <c r="L18" s="34" t="s">
        <v>47</v>
      </c>
      <c r="M18" s="34" t="s">
        <v>47</v>
      </c>
      <c r="N18" s="34" t="s">
        <v>48</v>
      </c>
      <c r="O18" s="34" t="s">
        <v>73</v>
      </c>
    </row>
    <row r="19" s="7" customFormat="1" ht="35" customHeight="1" spans="1:10">
      <c r="A19" s="8"/>
      <c r="J19" s="8"/>
    </row>
    <row r="20" s="7" customFormat="1" ht="35" customHeight="1" spans="1:10">
      <c r="A20" s="8"/>
      <c r="J20" s="8"/>
    </row>
    <row r="21" s="7" customFormat="1" ht="35" customHeight="1" spans="1:10">
      <c r="A21" s="8"/>
      <c r="J21" s="8"/>
    </row>
    <row r="22" s="7" customFormat="1" ht="35" customHeight="1" spans="1:10">
      <c r="A22" s="8"/>
      <c r="J22" s="8"/>
    </row>
    <row r="23" s="7" customFormat="1" ht="35" customHeight="1" spans="1:10">
      <c r="A23" s="8"/>
      <c r="J23" s="8"/>
    </row>
    <row r="24" s="8" customFormat="1" ht="35" customHeight="1"/>
    <row r="25" s="8" customFormat="1" ht="35" customHeight="1"/>
  </sheetData>
  <mergeCells count="15">
    <mergeCell ref="A2:O2"/>
    <mergeCell ref="L3:M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N3:N4"/>
    <mergeCell ref="O3:O4"/>
  </mergeCells>
  <pageMargins left="0.751388888888889" right="0.751388888888889" top="1" bottom="1" header="0.5" footer="0.5"/>
  <pageSetup paperSize="8" scale="73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锦</cp:lastModifiedBy>
  <dcterms:created xsi:type="dcterms:W3CDTF">2024-04-12T06:53:00Z</dcterms:created>
  <dcterms:modified xsi:type="dcterms:W3CDTF">2024-10-18T08:46:49Z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5778694BBE4A43EA88E5243FBCB3FE5B_13</vt:lpwstr>
  </property>
  <property fmtid="{D5CDD505-2E9C-101B-9397-08002B2CF9AE}" pid="3" name="KSOProductBuildVer">
    <vt:lpwstr>2052-12.1.0.18608</vt:lpwstr>
  </property>
</Properties>
</file>