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596"/>
  </bookViews>
  <sheets>
    <sheet name="项目库清单" sheetId="3" r:id="rId1"/>
  </sheets>
  <definedNames>
    <definedName name="_xlnm._FilterDatabase" localSheetId="0" hidden="1">项目库清单!$A$5:$AB$852</definedName>
    <definedName name="_xlnm.Print_Titles" localSheetId="0">项目库清单!$1:$5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<sst xmlns="http://schemas.openxmlformats.org/spreadsheetml/2006/main" count="14378" uniqueCount="3486">
  <si>
    <r>
      <rPr>
        <sz val="28"/>
        <rFont val="方正小标宋_GBK"/>
        <charset val="134"/>
      </rPr>
      <t>萧县</t>
    </r>
    <r>
      <rPr>
        <sz val="28"/>
        <rFont val="Times New Roman"/>
        <charset val="134"/>
      </rPr>
      <t>2025</t>
    </r>
    <r>
      <rPr>
        <sz val="28"/>
        <rFont val="方正小标宋_GBK"/>
        <charset val="134"/>
      </rPr>
      <t>年巩固拓展脱贫攻坚成果和乡村振兴项目库</t>
    </r>
  </si>
  <si>
    <r>
      <rPr>
        <sz val="12"/>
        <rFont val="黑体"/>
        <charset val="134"/>
      </rPr>
      <t>项目类别</t>
    </r>
  </si>
  <si>
    <r>
      <rPr>
        <sz val="12"/>
        <rFont val="黑体"/>
        <charset val="134"/>
      </rPr>
      <t>项目名称</t>
    </r>
  </si>
  <si>
    <r>
      <rPr>
        <sz val="12"/>
        <rFont val="黑体"/>
        <charset val="134"/>
      </rPr>
      <t>建设</t>
    </r>
    <r>
      <rPr>
        <sz val="12"/>
        <rFont val="Times New Roman"/>
        <charset val="134"/>
      </rPr>
      <t xml:space="preserve">
</t>
    </r>
    <r>
      <rPr>
        <sz val="12"/>
        <rFont val="黑体"/>
        <charset val="134"/>
      </rPr>
      <t>性质</t>
    </r>
  </si>
  <si>
    <r>
      <rPr>
        <sz val="12"/>
        <rFont val="黑体"/>
        <charset val="134"/>
      </rPr>
      <t>主管部门</t>
    </r>
  </si>
  <si>
    <r>
      <rPr>
        <sz val="12"/>
        <rFont val="黑体"/>
        <charset val="134"/>
      </rPr>
      <t>实施单位和责任人</t>
    </r>
  </si>
  <si>
    <r>
      <rPr>
        <sz val="12"/>
        <rFont val="黑体"/>
        <charset val="134"/>
      </rPr>
      <t>项目实施地点</t>
    </r>
  </si>
  <si>
    <t>建设任务（内容及规模）</t>
  </si>
  <si>
    <r>
      <rPr>
        <sz val="12"/>
        <rFont val="黑体"/>
        <charset val="134"/>
      </rPr>
      <t>时间进度</t>
    </r>
    <r>
      <rPr>
        <sz val="12"/>
        <rFont val="Times New Roman"/>
        <charset val="134"/>
      </rPr>
      <t xml:space="preserve">
(</t>
    </r>
    <r>
      <rPr>
        <sz val="12"/>
        <rFont val="黑体"/>
        <charset val="134"/>
      </rPr>
      <t>完成时限）</t>
    </r>
  </si>
  <si>
    <r>
      <rPr>
        <sz val="12"/>
        <rFont val="黑体"/>
        <charset val="134"/>
      </rPr>
      <t>预计</t>
    </r>
    <r>
      <rPr>
        <sz val="12"/>
        <rFont val="Times New Roman"/>
        <charset val="134"/>
      </rPr>
      <t xml:space="preserve">
</t>
    </r>
    <r>
      <rPr>
        <sz val="12"/>
        <rFont val="黑体"/>
        <charset val="134"/>
      </rPr>
      <t>投资</t>
    </r>
  </si>
  <si>
    <r>
      <rPr>
        <sz val="12"/>
        <rFont val="黑体"/>
        <charset val="134"/>
      </rPr>
      <t>其中：</t>
    </r>
  </si>
  <si>
    <r>
      <rPr>
        <sz val="12"/>
        <rFont val="黑体"/>
        <charset val="134"/>
      </rPr>
      <t>项目年度总目标</t>
    </r>
  </si>
  <si>
    <r>
      <rPr>
        <sz val="12"/>
        <rFont val="黑体"/>
        <charset val="134"/>
      </rPr>
      <t>绩效目标</t>
    </r>
  </si>
  <si>
    <r>
      <rPr>
        <sz val="12"/>
        <rFont val="黑体"/>
        <charset val="134"/>
      </rPr>
      <t>群众参与</t>
    </r>
  </si>
  <si>
    <r>
      <rPr>
        <sz val="12"/>
        <rFont val="黑体"/>
        <charset val="134"/>
      </rPr>
      <t>联农带农机制</t>
    </r>
  </si>
  <si>
    <r>
      <rPr>
        <sz val="12"/>
        <rFont val="黑体"/>
        <charset val="134"/>
      </rPr>
      <t>产出指标</t>
    </r>
  </si>
  <si>
    <r>
      <rPr>
        <sz val="12"/>
        <rFont val="黑体"/>
        <charset val="134"/>
      </rPr>
      <t>效益指标</t>
    </r>
  </si>
  <si>
    <r>
      <rPr>
        <sz val="12"/>
        <rFont val="黑体"/>
        <charset val="134"/>
      </rPr>
      <t>满意度指标（受益人口满意度）</t>
    </r>
  </si>
  <si>
    <r>
      <rPr>
        <sz val="12"/>
        <rFont val="黑体"/>
        <charset val="134"/>
      </rPr>
      <t>财政</t>
    </r>
    <r>
      <rPr>
        <sz val="12"/>
        <rFont val="Times New Roman"/>
        <charset val="134"/>
      </rPr>
      <t xml:space="preserve">
</t>
    </r>
    <r>
      <rPr>
        <sz val="12"/>
        <rFont val="黑体"/>
        <charset val="134"/>
      </rPr>
      <t>资金</t>
    </r>
  </si>
  <si>
    <r>
      <rPr>
        <sz val="12"/>
        <rFont val="黑体"/>
        <charset val="134"/>
      </rPr>
      <t>其他</t>
    </r>
    <r>
      <rPr>
        <sz val="12"/>
        <rFont val="Times New Roman"/>
        <charset val="134"/>
      </rPr>
      <t xml:space="preserve">
</t>
    </r>
    <r>
      <rPr>
        <sz val="12"/>
        <rFont val="黑体"/>
        <charset val="134"/>
      </rPr>
      <t>资金</t>
    </r>
  </si>
  <si>
    <r>
      <rPr>
        <sz val="12"/>
        <rFont val="黑体"/>
        <charset val="134"/>
      </rPr>
      <t>经济效益指标</t>
    </r>
  </si>
  <si>
    <r>
      <rPr>
        <sz val="12"/>
        <rFont val="黑体"/>
        <charset val="134"/>
      </rPr>
      <t>社会效益指标</t>
    </r>
  </si>
  <si>
    <r>
      <rPr>
        <sz val="12"/>
        <rFont val="黑体"/>
        <charset val="134"/>
      </rPr>
      <t>生态效益指标</t>
    </r>
  </si>
  <si>
    <r>
      <rPr>
        <sz val="12"/>
        <rFont val="黑体"/>
        <charset val="134"/>
      </rPr>
      <t>可持续影响指标</t>
    </r>
  </si>
  <si>
    <r>
      <rPr>
        <sz val="12"/>
        <rFont val="黑体"/>
        <charset val="134"/>
      </rPr>
      <t>乡镇（街道）</t>
    </r>
  </si>
  <si>
    <r>
      <rPr>
        <sz val="12"/>
        <rFont val="黑体"/>
        <charset val="134"/>
      </rPr>
      <t>行政村</t>
    </r>
  </si>
  <si>
    <r>
      <rPr>
        <sz val="12"/>
        <rFont val="黑体"/>
        <charset val="134"/>
      </rPr>
      <t>是否</t>
    </r>
    <r>
      <rPr>
        <sz val="12"/>
        <rFont val="Times New Roman"/>
        <charset val="134"/>
      </rPr>
      <t xml:space="preserve">
</t>
    </r>
    <r>
      <rPr>
        <sz val="12"/>
        <rFont val="黑体"/>
        <charset val="134"/>
      </rPr>
      <t>出列村</t>
    </r>
  </si>
  <si>
    <r>
      <rPr>
        <sz val="12"/>
        <rFont val="黑体"/>
        <charset val="134"/>
      </rPr>
      <t>数量指标</t>
    </r>
  </si>
  <si>
    <r>
      <rPr>
        <sz val="12"/>
        <rFont val="黑体"/>
        <charset val="134"/>
      </rPr>
      <t>质量指标</t>
    </r>
  </si>
  <si>
    <r>
      <rPr>
        <sz val="12"/>
        <rFont val="黑体"/>
        <charset val="134"/>
      </rPr>
      <t>时效指标</t>
    </r>
  </si>
  <si>
    <r>
      <rPr>
        <sz val="12"/>
        <rFont val="黑体"/>
        <charset val="134"/>
      </rPr>
      <t>成本指标</t>
    </r>
  </si>
  <si>
    <r>
      <rPr>
        <sz val="12"/>
        <rFont val="黑体"/>
        <charset val="134"/>
      </rPr>
      <t>带动脱贫户经济总收入（万元）</t>
    </r>
  </si>
  <si>
    <r>
      <rPr>
        <sz val="12"/>
        <rFont val="黑体"/>
        <charset val="134"/>
      </rPr>
      <t>资产股权年收益率</t>
    </r>
  </si>
  <si>
    <r>
      <rPr>
        <sz val="12"/>
        <rFont val="黑体"/>
        <charset val="134"/>
      </rPr>
      <t>受益劳动者经济总收入（万元）</t>
    </r>
  </si>
  <si>
    <r>
      <rPr>
        <sz val="12"/>
        <rFont val="黑体"/>
        <charset val="134"/>
      </rPr>
      <t>受益户数</t>
    </r>
  </si>
  <si>
    <r>
      <rPr>
        <sz val="12"/>
        <rFont val="黑体"/>
        <charset val="134"/>
      </rPr>
      <t>受益人数</t>
    </r>
  </si>
  <si>
    <r>
      <rPr>
        <sz val="12"/>
        <rFont val="Times New Roman"/>
        <charset val="134"/>
      </rPr>
      <t>2025</t>
    </r>
    <r>
      <rPr>
        <sz val="12"/>
        <rFont val="仿宋"/>
        <charset val="134"/>
      </rPr>
      <t>年大屯镇大屯村特色种养殖补贴到户项目</t>
    </r>
  </si>
  <si>
    <r>
      <rPr>
        <sz val="12"/>
        <rFont val="仿宋"/>
        <charset val="134"/>
      </rPr>
      <t>新建</t>
    </r>
  </si>
  <si>
    <r>
      <rPr>
        <sz val="12"/>
        <rFont val="仿宋"/>
        <charset val="134"/>
      </rPr>
      <t>县农业农村局</t>
    </r>
  </si>
  <si>
    <r>
      <rPr>
        <sz val="12"/>
        <rFont val="仿宋"/>
        <charset val="134"/>
      </rPr>
      <t>大屯镇</t>
    </r>
    <r>
      <rPr>
        <sz val="12"/>
        <rFont val="Times New Roman"/>
        <charset val="134"/>
      </rPr>
      <t xml:space="preserve">
</t>
    </r>
    <r>
      <rPr>
        <sz val="12"/>
        <rFont val="仿宋"/>
        <charset val="134"/>
      </rPr>
      <t>王洋洋</t>
    </r>
  </si>
  <si>
    <r>
      <rPr>
        <sz val="12"/>
        <rFont val="仿宋"/>
        <charset val="134"/>
      </rPr>
      <t>大屯镇</t>
    </r>
  </si>
  <si>
    <r>
      <rPr>
        <sz val="12"/>
        <rFont val="仿宋"/>
        <charset val="134"/>
      </rPr>
      <t>大屯村</t>
    </r>
  </si>
  <si>
    <r>
      <rPr>
        <sz val="12"/>
        <rFont val="仿宋"/>
        <charset val="134"/>
      </rPr>
      <t>是</t>
    </r>
  </si>
  <si>
    <r>
      <rPr>
        <sz val="12"/>
        <rFont val="仿宋"/>
        <charset val="134"/>
      </rPr>
      <t>扶持</t>
    </r>
    <r>
      <rPr>
        <sz val="12"/>
        <rFont val="Times New Roman"/>
        <charset val="134"/>
      </rPr>
      <t>46</t>
    </r>
    <r>
      <rPr>
        <sz val="12"/>
        <rFont val="仿宋"/>
        <charset val="134"/>
      </rPr>
      <t>户脱贫户（含监测户）发展特色种养业</t>
    </r>
  </si>
  <si>
    <r>
      <rPr>
        <sz val="12"/>
        <rFont val="Times New Roman"/>
        <charset val="134"/>
      </rPr>
      <t>2025</t>
    </r>
    <r>
      <rPr>
        <sz val="12"/>
        <rFont val="仿宋"/>
        <charset val="134"/>
      </rPr>
      <t>年</t>
    </r>
    <r>
      <rPr>
        <sz val="12"/>
        <rFont val="Times New Roman"/>
        <charset val="134"/>
      </rPr>
      <t>12</t>
    </r>
    <r>
      <rPr>
        <sz val="12"/>
        <rFont val="仿宋"/>
        <charset val="134"/>
      </rPr>
      <t>月底前</t>
    </r>
  </si>
  <si>
    <r>
      <rPr>
        <sz val="12"/>
        <rFont val="仿宋"/>
        <charset val="134"/>
      </rPr>
      <t>瓜果蔬菜种植面积</t>
    </r>
    <r>
      <rPr>
        <sz val="12"/>
        <rFont val="Times New Roman"/>
        <charset val="134"/>
      </rPr>
      <t>6</t>
    </r>
    <r>
      <rPr>
        <sz val="12"/>
        <rFont val="仿宋"/>
        <charset val="134"/>
      </rPr>
      <t>亩，羊养殖数量</t>
    </r>
    <r>
      <rPr>
        <sz val="12"/>
        <rFont val="Times New Roman"/>
        <charset val="134"/>
      </rPr>
      <t>333</t>
    </r>
    <r>
      <rPr>
        <sz val="12"/>
        <rFont val="仿宋"/>
        <charset val="134"/>
      </rPr>
      <t>只。</t>
    </r>
  </si>
  <si>
    <r>
      <rPr>
        <sz val="12"/>
        <rFont val="仿宋"/>
        <charset val="134"/>
      </rPr>
      <t>种植成活率</t>
    </r>
    <r>
      <rPr>
        <sz val="12"/>
        <rFont val="Times New Roman"/>
        <charset val="134"/>
      </rPr>
      <t>≥90%</t>
    </r>
    <r>
      <rPr>
        <sz val="12"/>
        <rFont val="仿宋"/>
        <charset val="134"/>
      </rPr>
      <t>，养殖成活率</t>
    </r>
    <r>
      <rPr>
        <sz val="12"/>
        <rFont val="Times New Roman"/>
        <charset val="134"/>
      </rPr>
      <t>≥80%</t>
    </r>
  </si>
  <si>
    <r>
      <rPr>
        <sz val="12"/>
        <rFont val="仿宋"/>
        <charset val="134"/>
      </rPr>
      <t>项目完成及时率</t>
    </r>
    <r>
      <rPr>
        <sz val="12"/>
        <rFont val="Times New Roman"/>
        <charset val="134"/>
      </rPr>
      <t>100%</t>
    </r>
  </si>
  <si>
    <t>/</t>
  </si>
  <si>
    <r>
      <rPr>
        <sz val="12"/>
        <rFont val="仿宋"/>
        <charset val="134"/>
      </rPr>
      <t>受益人口满意度</t>
    </r>
    <r>
      <rPr>
        <sz val="12"/>
        <rFont val="Times New Roman"/>
        <charset val="134"/>
      </rPr>
      <t>≥95%</t>
    </r>
  </si>
  <si>
    <r>
      <rPr>
        <sz val="12"/>
        <rFont val="仿宋"/>
        <charset val="134"/>
      </rPr>
      <t>项目申报、实施过程监督、带动产业发展</t>
    </r>
  </si>
  <si>
    <r>
      <rPr>
        <sz val="12"/>
        <rFont val="仿宋"/>
        <charset val="134"/>
      </rPr>
      <t>以产业补助的形式对脱贫户进行补助，鼓励发展特色产业，激发脱贫人口内生动力，增加脱贫户收入</t>
    </r>
  </si>
  <si>
    <r>
      <rPr>
        <sz val="12"/>
        <rFont val="Times New Roman"/>
        <charset val="134"/>
      </rPr>
      <t>2025</t>
    </r>
    <r>
      <rPr>
        <sz val="12"/>
        <rFont val="仿宋"/>
        <charset val="134"/>
      </rPr>
      <t>年大屯镇许楼村特色种养殖补贴到户项目</t>
    </r>
  </si>
  <si>
    <t>大屯镇
王洋洋</t>
  </si>
  <si>
    <r>
      <rPr>
        <sz val="12"/>
        <rFont val="仿宋"/>
        <charset val="134"/>
      </rPr>
      <t>许楼村</t>
    </r>
  </si>
  <si>
    <r>
      <rPr>
        <sz val="12"/>
        <rFont val="仿宋"/>
        <charset val="134"/>
      </rPr>
      <t>否</t>
    </r>
  </si>
  <si>
    <r>
      <rPr>
        <sz val="12"/>
        <rFont val="仿宋"/>
        <charset val="134"/>
      </rPr>
      <t>扶持</t>
    </r>
    <r>
      <rPr>
        <sz val="12"/>
        <rFont val="Times New Roman"/>
        <charset val="134"/>
      </rPr>
      <t>97</t>
    </r>
    <r>
      <rPr>
        <sz val="12"/>
        <rFont val="仿宋"/>
        <charset val="134"/>
      </rPr>
      <t>户脱贫户（含监测户）发展特色种养业</t>
    </r>
  </si>
  <si>
    <r>
      <rPr>
        <sz val="12"/>
        <rFont val="仿宋"/>
        <charset val="134"/>
      </rPr>
      <t>羊养殖数量</t>
    </r>
    <r>
      <rPr>
        <sz val="12"/>
        <rFont val="Times New Roman"/>
        <charset val="134"/>
      </rPr>
      <t>550</t>
    </r>
    <r>
      <rPr>
        <sz val="12"/>
        <rFont val="仿宋"/>
        <charset val="134"/>
      </rPr>
      <t>只，猪养殖数量</t>
    </r>
    <r>
      <rPr>
        <sz val="12"/>
        <rFont val="Times New Roman"/>
        <charset val="134"/>
      </rPr>
      <t>86</t>
    </r>
    <r>
      <rPr>
        <sz val="12"/>
        <rFont val="仿宋"/>
        <charset val="134"/>
      </rPr>
      <t>头，瓜果蔬菜</t>
    </r>
    <r>
      <rPr>
        <sz val="12"/>
        <rFont val="Times New Roman"/>
        <charset val="134"/>
      </rPr>
      <t>17</t>
    </r>
    <r>
      <rPr>
        <sz val="12"/>
        <rFont val="仿宋"/>
        <charset val="134"/>
      </rPr>
      <t>亩，鹌鹑</t>
    </r>
    <r>
      <rPr>
        <sz val="12"/>
        <rFont val="Times New Roman"/>
        <charset val="134"/>
      </rPr>
      <t>20000</t>
    </r>
    <r>
      <rPr>
        <sz val="12"/>
        <rFont val="仿宋"/>
        <charset val="134"/>
      </rPr>
      <t>羽</t>
    </r>
  </si>
  <si>
    <r>
      <rPr>
        <sz val="12"/>
        <rFont val="Times New Roman"/>
        <charset val="134"/>
      </rPr>
      <t>2025</t>
    </r>
    <r>
      <rPr>
        <sz val="12"/>
        <rFont val="仿宋"/>
        <charset val="134"/>
      </rPr>
      <t>年大屯镇郭阁村特色种养殖补贴到户项目</t>
    </r>
  </si>
  <si>
    <r>
      <rPr>
        <sz val="12"/>
        <rFont val="仿宋"/>
        <charset val="134"/>
      </rPr>
      <t>郭阁村</t>
    </r>
  </si>
  <si>
    <r>
      <rPr>
        <sz val="12"/>
        <rFont val="仿宋"/>
        <charset val="134"/>
      </rPr>
      <t>扶持</t>
    </r>
    <r>
      <rPr>
        <sz val="12"/>
        <rFont val="Times New Roman"/>
        <charset val="134"/>
      </rPr>
      <t>104</t>
    </r>
    <r>
      <rPr>
        <sz val="12"/>
        <rFont val="仿宋"/>
        <charset val="134"/>
      </rPr>
      <t>户脱贫户（含监测户）发展特色种养业</t>
    </r>
  </si>
  <si>
    <r>
      <rPr>
        <sz val="12"/>
        <rFont val="仿宋"/>
        <charset val="134"/>
      </rPr>
      <t>鸡养殖数量</t>
    </r>
    <r>
      <rPr>
        <sz val="12"/>
        <rFont val="Times New Roman"/>
        <charset val="134"/>
      </rPr>
      <t>600</t>
    </r>
    <r>
      <rPr>
        <sz val="12"/>
        <rFont val="仿宋"/>
        <charset val="134"/>
      </rPr>
      <t>只，羊养殖数量</t>
    </r>
    <r>
      <rPr>
        <sz val="12"/>
        <rFont val="Times New Roman"/>
        <charset val="134"/>
      </rPr>
      <t>760</t>
    </r>
    <r>
      <rPr>
        <sz val="12"/>
        <rFont val="仿宋"/>
        <charset val="134"/>
      </rPr>
      <t>只</t>
    </r>
    <r>
      <rPr>
        <sz val="12"/>
        <rFont val="Times New Roman"/>
        <charset val="134"/>
      </rPr>
      <t>,</t>
    </r>
    <r>
      <rPr>
        <sz val="12"/>
        <rFont val="仿宋"/>
        <charset val="134"/>
      </rPr>
      <t>猪</t>
    </r>
    <r>
      <rPr>
        <sz val="12"/>
        <rFont val="Times New Roman"/>
        <charset val="134"/>
      </rPr>
      <t>200</t>
    </r>
    <r>
      <rPr>
        <sz val="12"/>
        <rFont val="仿宋"/>
        <charset val="134"/>
      </rPr>
      <t>头。</t>
    </r>
  </si>
  <si>
    <r>
      <rPr>
        <sz val="12"/>
        <rFont val="仿宋"/>
        <charset val="134"/>
      </rPr>
      <t>养殖成活率</t>
    </r>
    <r>
      <rPr>
        <sz val="12"/>
        <rFont val="Times New Roman"/>
        <charset val="134"/>
      </rPr>
      <t>≥80%</t>
    </r>
  </si>
  <si>
    <r>
      <rPr>
        <sz val="12"/>
        <rFont val="Times New Roman"/>
        <charset val="134"/>
      </rPr>
      <t>2025</t>
    </r>
    <r>
      <rPr>
        <sz val="12"/>
        <rFont val="仿宋"/>
        <charset val="134"/>
      </rPr>
      <t>年大屯镇土山村特色种养殖补贴到户项目</t>
    </r>
  </si>
  <si>
    <r>
      <rPr>
        <sz val="12"/>
        <rFont val="仿宋"/>
        <charset val="134"/>
      </rPr>
      <t>土山村</t>
    </r>
  </si>
  <si>
    <r>
      <rPr>
        <sz val="12"/>
        <rFont val="仿宋"/>
        <charset val="134"/>
      </rPr>
      <t>扶持</t>
    </r>
    <r>
      <rPr>
        <sz val="12"/>
        <rFont val="Times New Roman"/>
        <charset val="134"/>
      </rPr>
      <t>17</t>
    </r>
    <r>
      <rPr>
        <sz val="12"/>
        <rFont val="仿宋"/>
        <charset val="134"/>
      </rPr>
      <t>户脱贫户（含监测户）发展特色种养业</t>
    </r>
  </si>
  <si>
    <r>
      <rPr>
        <sz val="12"/>
        <rFont val="仿宋"/>
        <charset val="134"/>
      </rPr>
      <t>瓜果蔬菜种植面积</t>
    </r>
    <r>
      <rPr>
        <sz val="12"/>
        <rFont val="Times New Roman"/>
        <charset val="134"/>
      </rPr>
      <t>40</t>
    </r>
    <r>
      <rPr>
        <sz val="12"/>
        <rFont val="仿宋"/>
        <charset val="134"/>
      </rPr>
      <t>亩，羊养殖数量</t>
    </r>
    <r>
      <rPr>
        <sz val="12"/>
        <rFont val="Times New Roman"/>
        <charset val="134"/>
      </rPr>
      <t>93</t>
    </r>
    <r>
      <rPr>
        <sz val="12"/>
        <rFont val="仿宋"/>
        <charset val="134"/>
      </rPr>
      <t>只，猪养殖数量</t>
    </r>
    <r>
      <rPr>
        <sz val="12"/>
        <rFont val="Times New Roman"/>
        <charset val="134"/>
      </rPr>
      <t>5</t>
    </r>
    <r>
      <rPr>
        <sz val="12"/>
        <rFont val="仿宋"/>
        <charset val="134"/>
      </rPr>
      <t>头。</t>
    </r>
  </si>
  <si>
    <r>
      <rPr>
        <sz val="12"/>
        <rFont val="Times New Roman"/>
        <charset val="134"/>
      </rPr>
      <t>2025</t>
    </r>
    <r>
      <rPr>
        <sz val="12"/>
        <rFont val="仿宋"/>
        <charset val="134"/>
      </rPr>
      <t>年大屯镇付庄村特色种养殖补贴到户项目</t>
    </r>
  </si>
  <si>
    <r>
      <rPr>
        <sz val="12"/>
        <rFont val="仿宋"/>
        <charset val="134"/>
      </rPr>
      <t>付庄村</t>
    </r>
  </si>
  <si>
    <r>
      <rPr>
        <sz val="12"/>
        <rFont val="仿宋"/>
        <charset val="134"/>
      </rPr>
      <t>扶持</t>
    </r>
    <r>
      <rPr>
        <sz val="12"/>
        <rFont val="Times New Roman"/>
        <charset val="134"/>
      </rPr>
      <t>120</t>
    </r>
    <r>
      <rPr>
        <sz val="12"/>
        <rFont val="仿宋"/>
        <charset val="134"/>
      </rPr>
      <t>户脱贫户（含监测户）发展特色种养业</t>
    </r>
  </si>
  <si>
    <r>
      <rPr>
        <sz val="12"/>
        <rFont val="Times New Roman"/>
        <charset val="134"/>
      </rPr>
      <t>2025</t>
    </r>
    <r>
      <rPr>
        <sz val="12"/>
        <rFont val="仿宋"/>
        <charset val="134"/>
      </rPr>
      <t>年</t>
    </r>
    <r>
      <rPr>
        <sz val="12"/>
        <rFont val="Times New Roman"/>
        <charset val="134"/>
      </rPr>
      <t>12</t>
    </r>
    <r>
      <rPr>
        <sz val="12"/>
        <rFont val="仿宋"/>
        <charset val="134"/>
      </rPr>
      <t>月前</t>
    </r>
  </si>
  <si>
    <r>
      <rPr>
        <sz val="12"/>
        <rFont val="仿宋"/>
        <charset val="134"/>
      </rPr>
      <t>粮食作物种植面积</t>
    </r>
    <r>
      <rPr>
        <sz val="12"/>
        <rFont val="Times New Roman"/>
        <charset val="134"/>
      </rPr>
      <t>10</t>
    </r>
    <r>
      <rPr>
        <sz val="12"/>
        <rFont val="仿宋"/>
        <charset val="134"/>
      </rPr>
      <t>亩，瓜果蔬菜种植面积</t>
    </r>
    <r>
      <rPr>
        <sz val="12"/>
        <rFont val="Times New Roman"/>
        <charset val="134"/>
      </rPr>
      <t>40</t>
    </r>
    <r>
      <rPr>
        <sz val="12"/>
        <rFont val="仿宋"/>
        <charset val="134"/>
      </rPr>
      <t>亩，猪养殖面积</t>
    </r>
    <r>
      <rPr>
        <sz val="12"/>
        <rFont val="Times New Roman"/>
        <charset val="134"/>
      </rPr>
      <t>210</t>
    </r>
    <r>
      <rPr>
        <sz val="12"/>
        <rFont val="仿宋"/>
        <charset val="134"/>
      </rPr>
      <t>头，羊养殖数量</t>
    </r>
    <r>
      <rPr>
        <sz val="12"/>
        <rFont val="Times New Roman"/>
        <charset val="134"/>
      </rPr>
      <t>400</t>
    </r>
    <r>
      <rPr>
        <sz val="12"/>
        <rFont val="仿宋"/>
        <charset val="134"/>
      </rPr>
      <t>只，</t>
    </r>
  </si>
  <si>
    <r>
      <rPr>
        <sz val="12"/>
        <rFont val="Times New Roman"/>
        <charset val="134"/>
      </rPr>
      <t>2025</t>
    </r>
    <r>
      <rPr>
        <sz val="12"/>
        <rFont val="仿宋"/>
        <charset val="134"/>
      </rPr>
      <t>年大屯镇张楼村特色种养殖补贴到户项目</t>
    </r>
  </si>
  <si>
    <r>
      <rPr>
        <sz val="12"/>
        <rFont val="仿宋"/>
        <charset val="134"/>
      </rPr>
      <t>张楼村</t>
    </r>
  </si>
  <si>
    <r>
      <rPr>
        <sz val="12"/>
        <rFont val="仿宋"/>
        <charset val="134"/>
      </rPr>
      <t>扶持</t>
    </r>
    <r>
      <rPr>
        <sz val="12"/>
        <rFont val="Times New Roman"/>
        <charset val="134"/>
      </rPr>
      <t>65</t>
    </r>
    <r>
      <rPr>
        <sz val="12"/>
        <rFont val="仿宋"/>
        <charset val="134"/>
      </rPr>
      <t>户脱贫户（含监测对象）发展特色种养业</t>
    </r>
  </si>
  <si>
    <r>
      <rPr>
        <sz val="12"/>
        <rFont val="仿宋"/>
        <charset val="134"/>
      </rPr>
      <t>瓜果蔬菜种植面积</t>
    </r>
    <r>
      <rPr>
        <sz val="12"/>
        <rFont val="Times New Roman"/>
        <charset val="134"/>
      </rPr>
      <t>46</t>
    </r>
    <r>
      <rPr>
        <sz val="12"/>
        <rFont val="仿宋"/>
        <charset val="134"/>
      </rPr>
      <t>亩，羊养殖数量</t>
    </r>
    <r>
      <rPr>
        <sz val="12"/>
        <rFont val="Times New Roman"/>
        <charset val="134"/>
      </rPr>
      <t>298</t>
    </r>
    <r>
      <rPr>
        <sz val="12"/>
        <rFont val="仿宋"/>
        <charset val="134"/>
      </rPr>
      <t>只，猪养殖数量</t>
    </r>
    <r>
      <rPr>
        <sz val="12"/>
        <rFont val="Times New Roman"/>
        <charset val="134"/>
      </rPr>
      <t>17</t>
    </r>
    <r>
      <rPr>
        <sz val="12"/>
        <rFont val="仿宋"/>
        <charset val="134"/>
      </rPr>
      <t>头，鸭子</t>
    </r>
    <r>
      <rPr>
        <sz val="12"/>
        <rFont val="Times New Roman"/>
        <charset val="134"/>
      </rPr>
      <t>6000</t>
    </r>
    <r>
      <rPr>
        <sz val="12"/>
        <rFont val="仿宋"/>
        <charset val="134"/>
      </rPr>
      <t>羽，鸽子</t>
    </r>
    <r>
      <rPr>
        <sz val="12"/>
        <rFont val="Times New Roman"/>
        <charset val="134"/>
      </rPr>
      <t>300</t>
    </r>
    <r>
      <rPr>
        <sz val="12"/>
        <rFont val="仿宋"/>
        <charset val="134"/>
      </rPr>
      <t>羽。</t>
    </r>
  </si>
  <si>
    <r>
      <rPr>
        <sz val="12"/>
        <rFont val="仿宋"/>
        <charset val="134"/>
      </rPr>
      <t>萧县大屯镇胡集村</t>
    </r>
    <r>
      <rPr>
        <sz val="12"/>
        <rFont val="Times New Roman"/>
        <charset val="134"/>
      </rPr>
      <t>2025</t>
    </r>
    <r>
      <rPr>
        <sz val="12"/>
        <rFont val="仿宋"/>
        <charset val="134"/>
      </rPr>
      <t>年特色种养殖补贴到户项目</t>
    </r>
  </si>
  <si>
    <r>
      <rPr>
        <sz val="12"/>
        <rFont val="仿宋"/>
        <charset val="134"/>
      </rPr>
      <t>胡集村</t>
    </r>
  </si>
  <si>
    <r>
      <rPr>
        <sz val="12"/>
        <rFont val="仿宋"/>
        <charset val="134"/>
      </rPr>
      <t>扶持</t>
    </r>
    <r>
      <rPr>
        <sz val="12"/>
        <rFont val="Times New Roman"/>
        <charset val="134"/>
      </rPr>
      <t>53</t>
    </r>
    <r>
      <rPr>
        <sz val="12"/>
        <rFont val="仿宋"/>
        <charset val="134"/>
      </rPr>
      <t>户脱贫户（含监测对象）发展特色种养业</t>
    </r>
  </si>
  <si>
    <r>
      <rPr>
        <sz val="12"/>
        <rFont val="仿宋"/>
        <charset val="134"/>
      </rPr>
      <t>通过落实</t>
    </r>
    <r>
      <rPr>
        <sz val="12"/>
        <rFont val="Times New Roman"/>
        <charset val="134"/>
      </rPr>
      <t>53</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</si>
  <si>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t>
    </r>
    <r>
      <rPr>
        <sz val="12"/>
        <rFont val="仿宋"/>
        <charset val="134"/>
      </rPr>
      <t>亩，猪养殖数量</t>
    </r>
    <r>
      <rPr>
        <sz val="12"/>
        <rFont val="Times New Roman"/>
        <charset val="134"/>
      </rPr>
      <t>16</t>
    </r>
    <r>
      <rPr>
        <sz val="12"/>
        <rFont val="仿宋"/>
        <charset val="134"/>
      </rPr>
      <t>头，羊养殖数量</t>
    </r>
    <r>
      <rPr>
        <sz val="12"/>
        <rFont val="Times New Roman"/>
        <charset val="134"/>
      </rPr>
      <t>256</t>
    </r>
    <r>
      <rPr>
        <sz val="12"/>
        <rFont val="仿宋"/>
        <charset val="134"/>
      </rPr>
      <t>只</t>
    </r>
  </si>
  <si>
    <r>
      <rPr>
        <sz val="12"/>
        <rFont val="仿宋"/>
        <charset val="134"/>
      </rPr>
      <t>参与项目申报、实施过程监督、完成后受益</t>
    </r>
  </si>
  <si>
    <r>
      <rPr>
        <sz val="12"/>
        <rFont val="Times New Roman"/>
        <charset val="134"/>
      </rPr>
      <t>2025</t>
    </r>
    <r>
      <rPr>
        <sz val="12"/>
        <rFont val="仿宋"/>
        <charset val="134"/>
      </rPr>
      <t>年大屯镇高楼村特色种养殖补贴到户项目</t>
    </r>
  </si>
  <si>
    <r>
      <rPr>
        <sz val="12"/>
        <rFont val="仿宋"/>
        <charset val="134"/>
      </rPr>
      <t>高楼村</t>
    </r>
  </si>
  <si>
    <r>
      <rPr>
        <sz val="12"/>
        <rFont val="Times New Roman"/>
        <charset val="134"/>
      </rPr>
      <t>2025</t>
    </r>
    <r>
      <rPr>
        <sz val="12"/>
        <rFont val="仿宋"/>
        <charset val="134"/>
      </rPr>
      <t>年</t>
    </r>
    <r>
      <rPr>
        <sz val="12"/>
        <rFont val="Times New Roman"/>
        <charset val="134"/>
      </rPr>
      <t>12</t>
    </r>
    <r>
      <rPr>
        <sz val="12"/>
        <rFont val="仿宋"/>
        <charset val="134"/>
      </rPr>
      <t>月</t>
    </r>
    <r>
      <rPr>
        <sz val="12"/>
        <rFont val="Times New Roman"/>
        <charset val="134"/>
      </rPr>
      <t>15</t>
    </r>
    <r>
      <rPr>
        <sz val="12"/>
        <rFont val="仿宋"/>
        <charset val="134"/>
      </rPr>
      <t>日前</t>
    </r>
  </si>
  <si>
    <r>
      <rPr>
        <sz val="12"/>
        <rFont val="仿宋"/>
        <charset val="134"/>
      </rPr>
      <t>粮食作物种植面积</t>
    </r>
    <r>
      <rPr>
        <sz val="12"/>
        <rFont val="Times New Roman"/>
        <charset val="134"/>
      </rPr>
      <t>8</t>
    </r>
    <r>
      <rPr>
        <sz val="12"/>
        <rFont val="仿宋"/>
        <charset val="134"/>
      </rPr>
      <t>亩，瓜果蔬菜种植面积</t>
    </r>
    <r>
      <rPr>
        <sz val="12"/>
        <rFont val="Times New Roman"/>
        <charset val="134"/>
      </rPr>
      <t>52</t>
    </r>
    <r>
      <rPr>
        <sz val="12"/>
        <rFont val="仿宋"/>
        <charset val="134"/>
      </rPr>
      <t>亩，猪养殖数量</t>
    </r>
    <r>
      <rPr>
        <sz val="12"/>
        <rFont val="Times New Roman"/>
        <charset val="134"/>
      </rPr>
      <t>52</t>
    </r>
    <r>
      <rPr>
        <sz val="12"/>
        <rFont val="仿宋"/>
        <charset val="134"/>
      </rPr>
      <t>头，羊养殖数量</t>
    </r>
    <r>
      <rPr>
        <sz val="12"/>
        <rFont val="Times New Roman"/>
        <charset val="134"/>
      </rPr>
      <t>420</t>
    </r>
    <r>
      <rPr>
        <sz val="12"/>
        <rFont val="仿宋"/>
        <charset val="134"/>
      </rPr>
      <t>只，</t>
    </r>
  </si>
  <si>
    <r>
      <rPr>
        <sz val="12"/>
        <rFont val="Times New Roman"/>
        <charset val="134"/>
      </rPr>
      <t>2025</t>
    </r>
    <r>
      <rPr>
        <sz val="12"/>
        <rFont val="仿宋"/>
        <charset val="134"/>
      </rPr>
      <t>年大屯镇关庄村特色种养殖补贴到户项目</t>
    </r>
  </si>
  <si>
    <r>
      <rPr>
        <sz val="12"/>
        <rFont val="仿宋"/>
        <charset val="134"/>
      </rPr>
      <t>关庄村</t>
    </r>
  </si>
  <si>
    <r>
      <rPr>
        <sz val="12"/>
        <rFont val="仿宋"/>
        <charset val="134"/>
      </rPr>
      <t>扶</t>
    </r>
    <r>
      <rPr>
        <sz val="12"/>
        <rFont val="Times New Roman"/>
        <charset val="134"/>
      </rPr>
      <t>35</t>
    </r>
    <r>
      <rPr>
        <sz val="12"/>
        <rFont val="仿宋"/>
        <charset val="134"/>
      </rPr>
      <t>户脱贫户（含监测对象）发展特色种养业</t>
    </r>
  </si>
  <si>
    <r>
      <rPr>
        <sz val="12"/>
        <rFont val="仿宋"/>
        <charset val="134"/>
      </rPr>
      <t>扶持</t>
    </r>
    <r>
      <rPr>
        <sz val="12"/>
        <rFont val="Times New Roman"/>
        <charset val="134"/>
      </rPr>
      <t>32</t>
    </r>
    <r>
      <rPr>
        <sz val="12"/>
        <rFont val="仿宋"/>
        <charset val="134"/>
      </rPr>
      <t>户脱贫户发展特色种养业，鼓励其扩大种养殖规模。</t>
    </r>
  </si>
  <si>
    <r>
      <rPr>
        <sz val="12"/>
        <rFont val="仿宋"/>
        <charset val="134"/>
      </rPr>
      <t>瓜果蔬菜种植面积</t>
    </r>
    <r>
      <rPr>
        <sz val="12"/>
        <rFont val="Times New Roman"/>
        <charset val="134"/>
      </rPr>
      <t>11</t>
    </r>
    <r>
      <rPr>
        <sz val="12"/>
        <rFont val="仿宋"/>
        <charset val="134"/>
      </rPr>
      <t>亩，家畜养殖数量</t>
    </r>
    <r>
      <rPr>
        <sz val="12"/>
        <rFont val="Times New Roman"/>
        <charset val="134"/>
      </rPr>
      <t>231</t>
    </r>
    <r>
      <rPr>
        <sz val="12"/>
        <rFont val="仿宋"/>
        <charset val="134"/>
      </rPr>
      <t>只，鱼塘水产养殖数量</t>
    </r>
    <r>
      <rPr>
        <sz val="12"/>
        <rFont val="Times New Roman"/>
        <charset val="134"/>
      </rPr>
      <t>3</t>
    </r>
    <r>
      <rPr>
        <sz val="12"/>
        <rFont val="仿宋"/>
        <charset val="134"/>
      </rPr>
      <t>亩</t>
    </r>
  </si>
  <si>
    <r>
      <rPr>
        <sz val="12"/>
        <rFont val="仿宋"/>
        <charset val="134"/>
      </rPr>
      <t>以产业补助的形式对脱贫户进行补助，鼓励发展特色产业，激发脱贫人口内生动力，扩大种养殖规模，增加脱贫户收入</t>
    </r>
  </si>
  <si>
    <r>
      <rPr>
        <sz val="12"/>
        <rFont val="Times New Roman"/>
        <charset val="134"/>
      </rPr>
      <t>2025</t>
    </r>
    <r>
      <rPr>
        <sz val="12"/>
        <rFont val="仿宋"/>
        <charset val="134"/>
      </rPr>
      <t>年大屯镇瓦房村特色种养殖补贴到户项目</t>
    </r>
  </si>
  <si>
    <r>
      <rPr>
        <sz val="12"/>
        <color theme="1"/>
        <rFont val="仿宋"/>
        <charset val="134"/>
      </rPr>
      <t>瓦房村</t>
    </r>
  </si>
  <si>
    <r>
      <rPr>
        <sz val="12"/>
        <color theme="1"/>
        <rFont val="仿宋"/>
        <charset val="134"/>
      </rPr>
      <t>是</t>
    </r>
  </si>
  <si>
    <r>
      <rPr>
        <sz val="12"/>
        <rFont val="仿宋"/>
        <charset val="134"/>
      </rPr>
      <t>扶</t>
    </r>
    <r>
      <rPr>
        <sz val="12"/>
        <rFont val="Times New Roman"/>
        <charset val="134"/>
      </rPr>
      <t>110</t>
    </r>
    <r>
      <rPr>
        <sz val="12"/>
        <rFont val="仿宋"/>
        <charset val="134"/>
      </rPr>
      <t>户脱贫户（含监测对象）发展特色种养业</t>
    </r>
  </si>
  <si>
    <r>
      <rPr>
        <sz val="12"/>
        <color theme="1"/>
        <rFont val="仿宋"/>
        <charset val="134"/>
      </rPr>
      <t>瓜果蔬菜种植面积</t>
    </r>
    <r>
      <rPr>
        <sz val="12"/>
        <color theme="1"/>
        <rFont val="Times New Roman"/>
        <charset val="134"/>
      </rPr>
      <t>73.7</t>
    </r>
    <r>
      <rPr>
        <sz val="12"/>
        <color theme="1"/>
        <rFont val="仿宋"/>
        <charset val="134"/>
      </rPr>
      <t>亩，家畜养殖数量</t>
    </r>
    <r>
      <rPr>
        <sz val="12"/>
        <color theme="1"/>
        <rFont val="Times New Roman"/>
        <charset val="134"/>
      </rPr>
      <t>591</t>
    </r>
    <r>
      <rPr>
        <sz val="12"/>
        <color theme="1"/>
        <rFont val="仿宋"/>
        <charset val="134"/>
      </rPr>
      <t>只，家禽养殖数量</t>
    </r>
    <r>
      <rPr>
        <sz val="12"/>
        <color theme="1"/>
        <rFont val="Times New Roman"/>
        <charset val="134"/>
      </rPr>
      <t>17000</t>
    </r>
    <r>
      <rPr>
        <sz val="12"/>
        <color theme="1"/>
        <rFont val="仿宋"/>
        <charset val="134"/>
      </rPr>
      <t>羽</t>
    </r>
  </si>
  <si>
    <r>
      <rPr>
        <sz val="12"/>
        <rFont val="Times New Roman"/>
        <charset val="134"/>
      </rPr>
      <t>2025</t>
    </r>
    <r>
      <rPr>
        <sz val="12"/>
        <rFont val="仿宋"/>
        <charset val="134"/>
      </rPr>
      <t>年大屯镇林楼村特色种养殖补贴到户项目</t>
    </r>
  </si>
  <si>
    <r>
      <rPr>
        <sz val="12"/>
        <rFont val="仿宋"/>
        <charset val="134"/>
      </rPr>
      <t>林楼村</t>
    </r>
  </si>
  <si>
    <r>
      <rPr>
        <sz val="12"/>
        <rFont val="仿宋"/>
        <charset val="134"/>
      </rPr>
      <t>扶持</t>
    </r>
    <r>
      <rPr>
        <sz val="12"/>
        <rFont val="Times New Roman"/>
        <charset val="134"/>
      </rPr>
      <t>90</t>
    </r>
    <r>
      <rPr>
        <sz val="12"/>
        <rFont val="仿宋"/>
        <charset val="134"/>
      </rPr>
      <t>户脱贫户（含监测户）发展特色种养业</t>
    </r>
  </si>
  <si>
    <r>
      <rPr>
        <sz val="12"/>
        <rFont val="仿宋"/>
        <charset val="134"/>
      </rPr>
      <t>蔬菜种植面积</t>
    </r>
    <r>
      <rPr>
        <sz val="12"/>
        <rFont val="Times New Roman"/>
        <charset val="134"/>
      </rPr>
      <t>8</t>
    </r>
    <r>
      <rPr>
        <sz val="12"/>
        <rFont val="仿宋"/>
        <charset val="134"/>
      </rPr>
      <t>亩，牛养殖</t>
    </r>
    <r>
      <rPr>
        <sz val="12"/>
        <rFont val="Times New Roman"/>
        <charset val="134"/>
      </rPr>
      <t>10</t>
    </r>
    <r>
      <rPr>
        <sz val="12"/>
        <rFont val="仿宋"/>
        <charset val="134"/>
      </rPr>
      <t>头，水产养殖</t>
    </r>
    <r>
      <rPr>
        <sz val="12"/>
        <rFont val="Times New Roman"/>
        <charset val="134"/>
      </rPr>
      <t>6</t>
    </r>
    <r>
      <rPr>
        <sz val="12"/>
        <rFont val="仿宋"/>
        <charset val="134"/>
      </rPr>
      <t>亩，羊养殖数量</t>
    </r>
    <r>
      <rPr>
        <sz val="12"/>
        <rFont val="Times New Roman"/>
        <charset val="134"/>
      </rPr>
      <t>672</t>
    </r>
    <r>
      <rPr>
        <sz val="12"/>
        <rFont val="仿宋"/>
        <charset val="134"/>
      </rPr>
      <t>只。</t>
    </r>
  </si>
  <si>
    <r>
      <rPr>
        <sz val="12"/>
        <rFont val="仿宋"/>
        <charset val="134"/>
      </rPr>
      <t>萧县大屯镇南海村</t>
    </r>
    <r>
      <rPr>
        <sz val="12"/>
        <rFont val="Times New Roman"/>
        <charset val="134"/>
      </rPr>
      <t>2025</t>
    </r>
    <r>
      <rPr>
        <sz val="12"/>
        <rFont val="仿宋"/>
        <charset val="134"/>
      </rPr>
      <t>年特色种养殖补贴到户项目</t>
    </r>
  </si>
  <si>
    <r>
      <rPr>
        <sz val="12"/>
        <rFont val="仿宋"/>
        <charset val="134"/>
      </rPr>
      <t>南海村</t>
    </r>
  </si>
  <si>
    <r>
      <rPr>
        <sz val="12"/>
        <rFont val="仿宋"/>
        <charset val="134"/>
      </rPr>
      <t>扶持</t>
    </r>
    <r>
      <rPr>
        <sz val="12"/>
        <rFont val="Times New Roman"/>
        <charset val="134"/>
      </rPr>
      <t>57</t>
    </r>
    <r>
      <rPr>
        <sz val="12"/>
        <rFont val="仿宋"/>
        <charset val="134"/>
      </rPr>
      <t>户脱贫户（含监测户）发展特色种养业</t>
    </r>
  </si>
  <si>
    <r>
      <rPr>
        <sz val="12"/>
        <rFont val="仿宋"/>
        <charset val="134"/>
      </rPr>
      <t>通过落实</t>
    </r>
    <r>
      <rPr>
        <sz val="12"/>
        <rFont val="Times New Roman"/>
        <charset val="134"/>
      </rPr>
      <t>57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</si>
  <si>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64</t>
    </r>
    <r>
      <rPr>
        <sz val="12"/>
        <rFont val="仿宋"/>
        <charset val="134"/>
      </rPr>
      <t>亩，鸡养殖数量</t>
    </r>
    <r>
      <rPr>
        <sz val="12"/>
        <rFont val="Times New Roman"/>
        <charset val="134"/>
      </rPr>
      <t>3700</t>
    </r>
    <r>
      <rPr>
        <sz val="12"/>
        <rFont val="仿宋"/>
        <charset val="134"/>
      </rPr>
      <t>羽，羊养殖数量</t>
    </r>
    <r>
      <rPr>
        <sz val="12"/>
        <rFont val="Times New Roman"/>
        <charset val="134"/>
      </rPr>
      <t>326</t>
    </r>
    <r>
      <rPr>
        <sz val="12"/>
        <rFont val="仿宋"/>
        <charset val="134"/>
      </rPr>
      <t>只、猪</t>
    </r>
    <r>
      <rPr>
        <sz val="12"/>
        <rFont val="Times New Roman"/>
        <charset val="134"/>
      </rPr>
      <t>142</t>
    </r>
    <r>
      <rPr>
        <sz val="12"/>
        <rFont val="仿宋"/>
        <charset val="134"/>
      </rPr>
      <t>头</t>
    </r>
  </si>
  <si>
    <r>
      <rPr>
        <sz val="12"/>
        <rFont val="仿宋"/>
        <charset val="134"/>
      </rPr>
      <t>杜楼镇红庙行政村特色种养殖补贴到户项目</t>
    </r>
  </si>
  <si>
    <t>县农业农村局</t>
  </si>
  <si>
    <r>
      <rPr>
        <sz val="12"/>
        <rFont val="仿宋"/>
        <charset val="134"/>
      </rPr>
      <t>杜楼镇</t>
    </r>
    <r>
      <rPr>
        <sz val="12"/>
        <rFont val="Times New Roman"/>
        <charset val="134"/>
      </rPr>
      <t xml:space="preserve">
</t>
    </r>
    <r>
      <rPr>
        <sz val="12"/>
        <rFont val="仿宋"/>
        <charset val="134"/>
      </rPr>
      <t>夏林</t>
    </r>
  </si>
  <si>
    <r>
      <rPr>
        <sz val="12"/>
        <rFont val="仿宋"/>
        <charset val="134"/>
      </rPr>
      <t>杜楼镇</t>
    </r>
  </si>
  <si>
    <r>
      <rPr>
        <sz val="12"/>
        <rFont val="仿宋"/>
        <charset val="134"/>
      </rPr>
      <t>红庙村</t>
    </r>
  </si>
  <si>
    <r>
      <rPr>
        <sz val="12"/>
        <rFont val="仿宋"/>
        <charset val="134"/>
      </rPr>
      <t>扶持</t>
    </r>
    <r>
      <rPr>
        <sz val="12"/>
        <rFont val="Times New Roman"/>
        <charset val="134"/>
      </rPr>
      <t>15</t>
    </r>
    <r>
      <rPr>
        <sz val="12"/>
        <rFont val="仿宋"/>
        <charset val="134"/>
      </rPr>
      <t>户脱贫人口发展特色种养业</t>
    </r>
  </si>
  <si>
    <r>
      <rPr>
        <sz val="12"/>
        <rFont val="仿宋"/>
        <charset val="134"/>
      </rPr>
      <t>通过落实</t>
    </r>
    <r>
      <rPr>
        <sz val="12"/>
        <rFont val="Times New Roman"/>
        <charset val="134"/>
      </rPr>
      <t>15</t>
    </r>
    <r>
      <rPr>
        <sz val="12"/>
        <rFont val="仿宋"/>
        <charset val="134"/>
      </rPr>
      <t>户特色种养殖补助政策，实现脱贫户家庭自我发展增收的目标</t>
    </r>
  </si>
  <si>
    <r>
      <rPr>
        <sz val="12"/>
        <rFont val="仿宋"/>
        <charset val="134"/>
      </rPr>
      <t>羊养殖数量</t>
    </r>
    <r>
      <rPr>
        <sz val="12"/>
        <rFont val="Times New Roman"/>
        <charset val="134"/>
      </rPr>
      <t>97</t>
    </r>
    <r>
      <rPr>
        <sz val="12"/>
        <rFont val="仿宋"/>
        <charset val="134"/>
      </rPr>
      <t>只，鸡</t>
    </r>
    <r>
      <rPr>
        <sz val="12"/>
        <rFont val="Times New Roman"/>
        <charset val="134"/>
      </rPr>
      <t>1500</t>
    </r>
    <r>
      <rPr>
        <sz val="12"/>
        <rFont val="仿宋"/>
        <charset val="134"/>
      </rPr>
      <t>只、大棚蔬菜</t>
    </r>
    <r>
      <rPr>
        <sz val="12"/>
        <rFont val="Times New Roman"/>
        <charset val="134"/>
      </rPr>
      <t>2</t>
    </r>
    <r>
      <rPr>
        <sz val="12"/>
        <rFont val="仿宋"/>
        <charset val="134"/>
      </rPr>
      <t>亩。</t>
    </r>
  </si>
  <si>
    <r>
      <rPr>
        <sz val="12"/>
        <rFont val="仿宋"/>
        <charset val="134"/>
      </rPr>
      <t>自主发展，激发内生动力</t>
    </r>
  </si>
  <si>
    <r>
      <rPr>
        <sz val="12"/>
        <rFont val="Times New Roman"/>
        <charset val="134"/>
      </rPr>
      <t>2025</t>
    </r>
    <r>
      <rPr>
        <sz val="12"/>
        <rFont val="仿宋"/>
        <charset val="134"/>
      </rPr>
      <t>年杜楼镇杜老楼村特色种养殖补贴到户项目</t>
    </r>
  </si>
  <si>
    <t>杜楼镇
夏林</t>
  </si>
  <si>
    <r>
      <rPr>
        <sz val="12"/>
        <rFont val="仿宋"/>
        <charset val="134"/>
      </rPr>
      <t>杜老楼村</t>
    </r>
  </si>
  <si>
    <r>
      <rPr>
        <sz val="12"/>
        <rFont val="仿宋"/>
        <charset val="134"/>
      </rPr>
      <t>扶持</t>
    </r>
    <r>
      <rPr>
        <sz val="12"/>
        <rFont val="Times New Roman"/>
        <charset val="134"/>
      </rPr>
      <t>40</t>
    </r>
    <r>
      <rPr>
        <sz val="12"/>
        <rFont val="仿宋"/>
        <charset val="134"/>
      </rPr>
      <t>户脱贫户（含监测对象）发展特色种养业</t>
    </r>
  </si>
  <si>
    <r>
      <rPr>
        <sz val="12"/>
        <rFont val="仿宋"/>
        <charset val="134"/>
      </rPr>
      <t>扶持</t>
    </r>
    <r>
      <rPr>
        <sz val="12"/>
        <rFont val="Times New Roman"/>
        <charset val="134"/>
      </rPr>
      <t>40</t>
    </r>
    <r>
      <rPr>
        <sz val="12"/>
        <rFont val="仿宋"/>
        <charset val="134"/>
      </rPr>
      <t>户脱贫户发展特色种养业，鼓励其扩大种养殖规模。</t>
    </r>
  </si>
  <si>
    <r>
      <rPr>
        <sz val="12"/>
        <rFont val="仿宋"/>
        <charset val="134"/>
      </rPr>
      <t>羊养殖数量</t>
    </r>
    <r>
      <rPr>
        <sz val="12"/>
        <rFont val="Times New Roman"/>
        <charset val="134"/>
      </rPr>
      <t>320</t>
    </r>
    <r>
      <rPr>
        <sz val="12"/>
        <rFont val="仿宋"/>
        <charset val="134"/>
      </rPr>
      <t>只，猪养殖数量</t>
    </r>
    <r>
      <rPr>
        <sz val="12"/>
        <rFont val="Times New Roman"/>
        <charset val="134"/>
      </rPr>
      <t>11</t>
    </r>
    <r>
      <rPr>
        <sz val="12"/>
        <rFont val="仿宋"/>
        <charset val="134"/>
      </rPr>
      <t>头，</t>
    </r>
  </si>
  <si>
    <t>8.5</t>
  </si>
  <si>
    <r>
      <rPr>
        <sz val="12"/>
        <rFont val="仿宋"/>
        <charset val="134"/>
      </rPr>
      <t>萧县杜楼镇曹庄村</t>
    </r>
    <r>
      <rPr>
        <sz val="12"/>
        <rFont val="Times New Roman"/>
        <charset val="134"/>
      </rPr>
      <t>2025</t>
    </r>
    <r>
      <rPr>
        <sz val="12"/>
        <rFont val="仿宋"/>
        <charset val="134"/>
      </rPr>
      <t>年特色种养殖补贴到户项目</t>
    </r>
  </si>
  <si>
    <r>
      <rPr>
        <sz val="12"/>
        <rFont val="仿宋"/>
        <charset val="134"/>
      </rPr>
      <t>曹庄村</t>
    </r>
  </si>
  <si>
    <r>
      <rPr>
        <sz val="12"/>
        <rFont val="仿宋"/>
        <charset val="134"/>
      </rPr>
      <t>扶持</t>
    </r>
    <r>
      <rPr>
        <sz val="12"/>
        <rFont val="Times New Roman"/>
        <charset val="134"/>
      </rPr>
      <t>42</t>
    </r>
    <r>
      <rPr>
        <sz val="12"/>
        <rFont val="仿宋"/>
        <charset val="134"/>
      </rPr>
      <t>户脱贫户（含监测对象）发展特色种养业</t>
    </r>
  </si>
  <si>
    <r>
      <rPr>
        <sz val="12"/>
        <rFont val="仿宋"/>
        <charset val="134"/>
      </rPr>
      <t>通过落实</t>
    </r>
    <r>
      <rPr>
        <sz val="12"/>
        <rFont val="Times New Roman"/>
        <charset val="134"/>
      </rPr>
      <t>42</t>
    </r>
    <r>
      <rPr>
        <sz val="12"/>
        <rFont val="仿宋"/>
        <charset val="134"/>
      </rPr>
      <t>户特色种养殖补助政策，实现脱贫户家庭自我发展增收的目标</t>
    </r>
  </si>
  <si>
    <r>
      <rPr>
        <sz val="12"/>
        <rFont val="仿宋"/>
        <charset val="134"/>
      </rPr>
      <t>羊养殖数量</t>
    </r>
    <r>
      <rPr>
        <sz val="12"/>
        <rFont val="Times New Roman"/>
        <charset val="134"/>
      </rPr>
      <t>57</t>
    </r>
    <r>
      <rPr>
        <sz val="12"/>
        <rFont val="仿宋"/>
        <charset val="134"/>
      </rPr>
      <t>只、种植果树</t>
    </r>
    <r>
      <rPr>
        <sz val="12"/>
        <rFont val="Times New Roman"/>
        <charset val="134"/>
      </rPr>
      <t>74</t>
    </r>
    <r>
      <rPr>
        <sz val="12"/>
        <rFont val="仿宋"/>
        <charset val="134"/>
      </rPr>
      <t>亩、猪养殖数量</t>
    </r>
    <r>
      <rPr>
        <sz val="12"/>
        <rFont val="Times New Roman"/>
        <charset val="134"/>
      </rPr>
      <t>32</t>
    </r>
    <r>
      <rPr>
        <sz val="12"/>
        <rFont val="仿宋"/>
        <charset val="134"/>
      </rPr>
      <t>头、大棚蔬菜</t>
    </r>
    <r>
      <rPr>
        <sz val="12"/>
        <rFont val="Times New Roman"/>
        <charset val="134"/>
      </rPr>
      <t>8</t>
    </r>
    <r>
      <rPr>
        <sz val="12"/>
        <rFont val="仿宋"/>
        <charset val="134"/>
      </rPr>
      <t>亩、露天蔬菜</t>
    </r>
    <r>
      <rPr>
        <sz val="12"/>
        <rFont val="Times New Roman"/>
        <charset val="134"/>
      </rPr>
      <t>62</t>
    </r>
    <r>
      <rPr>
        <sz val="12"/>
        <rFont val="仿宋"/>
        <charset val="134"/>
      </rPr>
      <t>亩</t>
    </r>
  </si>
  <si>
    <r>
      <rPr>
        <sz val="12"/>
        <rFont val="仿宋"/>
        <charset val="134"/>
      </rPr>
      <t>萧县杜楼镇业庄村</t>
    </r>
    <r>
      <rPr>
        <sz val="12"/>
        <rFont val="Times New Roman"/>
        <charset val="134"/>
      </rPr>
      <t>2025</t>
    </r>
    <r>
      <rPr>
        <sz val="12"/>
        <rFont val="仿宋"/>
        <charset val="134"/>
      </rPr>
      <t>年特色种养殖补贴到户项目</t>
    </r>
  </si>
  <si>
    <r>
      <rPr>
        <sz val="12"/>
        <rFont val="仿宋"/>
        <charset val="134"/>
      </rPr>
      <t>业庄村</t>
    </r>
  </si>
  <si>
    <r>
      <rPr>
        <sz val="12"/>
        <rFont val="仿宋"/>
        <charset val="134"/>
      </rPr>
      <t>扶持</t>
    </r>
    <r>
      <rPr>
        <sz val="12"/>
        <rFont val="Times New Roman"/>
        <charset val="134"/>
      </rPr>
      <t>71</t>
    </r>
    <r>
      <rPr>
        <sz val="12"/>
        <rFont val="仿宋"/>
        <charset val="134"/>
      </rPr>
      <t>户脱贫户（含监测对象）发展特色种养业</t>
    </r>
  </si>
  <si>
    <r>
      <rPr>
        <sz val="12"/>
        <rFont val="仿宋"/>
        <charset val="134"/>
      </rPr>
      <t>通过落实</t>
    </r>
    <r>
      <rPr>
        <sz val="12"/>
        <rFont val="Times New Roman"/>
        <charset val="134"/>
      </rPr>
      <t>71</t>
    </r>
    <r>
      <rPr>
        <sz val="12"/>
        <rFont val="仿宋"/>
        <charset val="134"/>
      </rPr>
      <t>户特色种养殖补助政策，实现脱贫户家庭自我发展增收的目标</t>
    </r>
  </si>
  <si>
    <r>
      <rPr>
        <sz val="12"/>
        <rFont val="仿宋"/>
        <charset val="134"/>
      </rPr>
      <t>羊养殖数量</t>
    </r>
    <r>
      <rPr>
        <sz val="12"/>
        <rFont val="Times New Roman"/>
        <charset val="134"/>
      </rPr>
      <t>321</t>
    </r>
    <r>
      <rPr>
        <sz val="12"/>
        <rFont val="仿宋"/>
        <charset val="134"/>
      </rPr>
      <t>只，猪养殖数量</t>
    </r>
    <r>
      <rPr>
        <sz val="12"/>
        <rFont val="Times New Roman"/>
        <charset val="134"/>
      </rPr>
      <t>31</t>
    </r>
    <r>
      <rPr>
        <sz val="12"/>
        <rFont val="仿宋"/>
        <charset val="134"/>
      </rPr>
      <t>头，大棚</t>
    </r>
    <r>
      <rPr>
        <sz val="12"/>
        <rFont val="Times New Roman"/>
        <charset val="134"/>
      </rPr>
      <t>27.3</t>
    </r>
    <r>
      <rPr>
        <sz val="12"/>
        <rFont val="仿宋"/>
        <charset val="134"/>
      </rPr>
      <t>亩，果树</t>
    </r>
    <r>
      <rPr>
        <sz val="12"/>
        <rFont val="Times New Roman"/>
        <charset val="134"/>
      </rPr>
      <t>7.8</t>
    </r>
    <r>
      <rPr>
        <sz val="12"/>
        <rFont val="仿宋"/>
        <charset val="134"/>
      </rPr>
      <t>亩。</t>
    </r>
  </si>
  <si>
    <r>
      <rPr>
        <sz val="12"/>
        <rFont val="Times New Roman"/>
        <charset val="134"/>
      </rPr>
      <t>2025</t>
    </r>
    <r>
      <rPr>
        <sz val="12"/>
        <rFont val="仿宋"/>
        <charset val="134"/>
      </rPr>
      <t>年杜楼镇八庄村特色种养殖补贴到户项目</t>
    </r>
  </si>
  <si>
    <r>
      <rPr>
        <sz val="12"/>
        <rFont val="仿宋"/>
        <charset val="134"/>
      </rPr>
      <t>八庄村</t>
    </r>
  </si>
  <si>
    <r>
      <rPr>
        <sz val="12"/>
        <rFont val="仿宋"/>
        <charset val="134"/>
      </rPr>
      <t>扶持</t>
    </r>
    <r>
      <rPr>
        <sz val="12"/>
        <rFont val="Times New Roman"/>
        <charset val="134"/>
      </rPr>
      <t>94</t>
    </r>
    <r>
      <rPr>
        <sz val="12"/>
        <rFont val="仿宋"/>
        <charset val="134"/>
      </rPr>
      <t>户脱贫户（含监测对象）发展特色种养业</t>
    </r>
  </si>
  <si>
    <r>
      <rPr>
        <sz val="12"/>
        <rFont val="仿宋"/>
        <charset val="134"/>
      </rPr>
      <t>羊养殖数量</t>
    </r>
    <r>
      <rPr>
        <sz val="12"/>
        <rFont val="Times New Roman"/>
        <charset val="134"/>
      </rPr>
      <t>558</t>
    </r>
    <r>
      <rPr>
        <sz val="12"/>
        <rFont val="仿宋"/>
        <charset val="134"/>
      </rPr>
      <t>只，猪养殖数量</t>
    </r>
    <r>
      <rPr>
        <sz val="12"/>
        <rFont val="Times New Roman"/>
        <charset val="134"/>
      </rPr>
      <t>14</t>
    </r>
    <r>
      <rPr>
        <sz val="12"/>
        <rFont val="仿宋"/>
        <charset val="134"/>
      </rPr>
      <t>头，鱼塘</t>
    </r>
    <r>
      <rPr>
        <sz val="12"/>
        <rFont val="Times New Roman"/>
        <charset val="134"/>
      </rPr>
      <t>7.5</t>
    </r>
    <r>
      <rPr>
        <sz val="12"/>
        <rFont val="仿宋"/>
        <charset val="134"/>
      </rPr>
      <t>亩，大棚蔬菜水果</t>
    </r>
    <r>
      <rPr>
        <sz val="12"/>
        <rFont val="Times New Roman"/>
        <charset val="134"/>
      </rPr>
      <t>78.2</t>
    </r>
  </si>
  <si>
    <r>
      <rPr>
        <sz val="12"/>
        <rFont val="仿宋"/>
        <charset val="134"/>
      </rPr>
      <t>萧县杜楼镇杜庄村</t>
    </r>
    <r>
      <rPr>
        <sz val="12"/>
        <rFont val="Times New Roman"/>
        <charset val="134"/>
      </rPr>
      <t>2025</t>
    </r>
    <r>
      <rPr>
        <sz val="12"/>
        <rFont val="仿宋"/>
        <charset val="134"/>
      </rPr>
      <t>年特色种养殖补贴到户项目</t>
    </r>
  </si>
  <si>
    <t>杜集</t>
  </si>
  <si>
    <t>扶持30户脱贫人口发展特色种养业</t>
  </si>
  <si>
    <t xml:space="preserve">2025年12月底
</t>
  </si>
  <si>
    <r>
      <rPr>
        <sz val="11"/>
        <rFont val="方正仿宋_GBK"/>
        <charset val="134"/>
      </rPr>
      <t>羊养殖数量</t>
    </r>
    <r>
      <rPr>
        <sz val="11"/>
        <rFont val="Times New Roman"/>
        <charset val="134"/>
      </rPr>
      <t>200</t>
    </r>
    <r>
      <rPr>
        <sz val="11"/>
        <rFont val="方正仿宋_GBK"/>
        <charset val="134"/>
      </rPr>
      <t>只、种植果树</t>
    </r>
    <r>
      <rPr>
        <sz val="11"/>
        <rFont val="Times New Roman"/>
        <charset val="134"/>
      </rPr>
      <t>2</t>
    </r>
    <r>
      <rPr>
        <sz val="11"/>
        <rFont val="方正仿宋_GBK"/>
        <charset val="134"/>
      </rPr>
      <t>亩、猪养殖数量</t>
    </r>
    <r>
      <rPr>
        <sz val="11"/>
        <rFont val="Times New Roman"/>
        <charset val="134"/>
      </rPr>
      <t>35</t>
    </r>
    <r>
      <rPr>
        <sz val="11"/>
        <rFont val="方正仿宋_GBK"/>
        <charset val="134"/>
      </rPr>
      <t>头</t>
    </r>
  </si>
  <si>
    <r>
      <rPr>
        <sz val="12"/>
        <rFont val="仿宋"/>
        <charset val="134"/>
      </rPr>
      <t>萧县杜楼镇郝庄寨村</t>
    </r>
    <r>
      <rPr>
        <sz val="12"/>
        <rFont val="Times New Roman"/>
        <charset val="134"/>
      </rPr>
      <t>2025</t>
    </r>
    <r>
      <rPr>
        <sz val="12"/>
        <rFont val="仿宋"/>
        <charset val="134"/>
      </rPr>
      <t>年特色种养殖补贴到户项目</t>
    </r>
  </si>
  <si>
    <r>
      <rPr>
        <sz val="12"/>
        <rFont val="仿宋"/>
        <charset val="134"/>
      </rPr>
      <t>郝庄寨村</t>
    </r>
  </si>
  <si>
    <r>
      <rPr>
        <sz val="12"/>
        <rFont val="仿宋"/>
        <charset val="134"/>
      </rPr>
      <t>扶持</t>
    </r>
    <r>
      <rPr>
        <sz val="12"/>
        <rFont val="Times New Roman"/>
        <charset val="134"/>
      </rPr>
      <t>55</t>
    </r>
    <r>
      <rPr>
        <sz val="12"/>
        <rFont val="仿宋"/>
        <charset val="134"/>
      </rPr>
      <t>户脱贫户（含监测对象）发展特色种养业</t>
    </r>
  </si>
  <si>
    <r>
      <rPr>
        <sz val="12"/>
        <rFont val="仿宋"/>
        <charset val="134"/>
      </rPr>
      <t>通过落实</t>
    </r>
    <r>
      <rPr>
        <sz val="12"/>
        <rFont val="Times New Roman"/>
        <charset val="134"/>
      </rPr>
      <t>55</t>
    </r>
    <r>
      <rPr>
        <sz val="12"/>
        <rFont val="仿宋"/>
        <charset val="134"/>
      </rPr>
      <t>户特色种养殖补助政策，实现脱贫户家庭自我发展增收的目标</t>
    </r>
  </si>
  <si>
    <r>
      <rPr>
        <sz val="12"/>
        <rFont val="仿宋"/>
        <charset val="134"/>
      </rPr>
      <t>羊养殖数量</t>
    </r>
    <r>
      <rPr>
        <sz val="12"/>
        <rFont val="Times New Roman"/>
        <charset val="134"/>
      </rPr>
      <t>264</t>
    </r>
    <r>
      <rPr>
        <sz val="12"/>
        <rFont val="仿宋"/>
        <charset val="134"/>
      </rPr>
      <t>只，猪养殖数量</t>
    </r>
    <r>
      <rPr>
        <sz val="12"/>
        <rFont val="Times New Roman"/>
        <charset val="134"/>
      </rPr>
      <t>3</t>
    </r>
    <r>
      <rPr>
        <sz val="12"/>
        <rFont val="仿宋"/>
        <charset val="134"/>
      </rPr>
      <t>头，鱼塘</t>
    </r>
    <r>
      <rPr>
        <sz val="12"/>
        <rFont val="Times New Roman"/>
        <charset val="134"/>
      </rPr>
      <t>18</t>
    </r>
    <r>
      <rPr>
        <sz val="12"/>
        <rFont val="仿宋"/>
        <charset val="134"/>
      </rPr>
      <t>亩</t>
    </r>
  </si>
  <si>
    <r>
      <rPr>
        <sz val="12"/>
        <color theme="1"/>
        <rFont val="仿宋"/>
        <charset val="134"/>
      </rPr>
      <t>萧县杜楼镇郝新庄村</t>
    </r>
    <r>
      <rPr>
        <sz val="12"/>
        <rFont val="Times New Roman"/>
        <charset val="134"/>
      </rPr>
      <t>2025</t>
    </r>
    <r>
      <rPr>
        <sz val="12"/>
        <rFont val="仿宋"/>
        <charset val="134"/>
      </rPr>
      <t>年特色种养殖补贴到户项目</t>
    </r>
  </si>
  <si>
    <r>
      <rPr>
        <sz val="12"/>
        <rFont val="仿宋"/>
        <charset val="134"/>
      </rPr>
      <t>郝新庄村</t>
    </r>
  </si>
  <si>
    <r>
      <rPr>
        <sz val="12"/>
        <rFont val="仿宋"/>
        <charset val="134"/>
      </rPr>
      <t>扶持</t>
    </r>
    <r>
      <rPr>
        <sz val="12"/>
        <rFont val="Times New Roman"/>
        <charset val="134"/>
      </rPr>
      <t>46</t>
    </r>
    <r>
      <rPr>
        <sz val="12"/>
        <rFont val="仿宋"/>
        <charset val="134"/>
      </rPr>
      <t>户脱贫人口发展特色种养业</t>
    </r>
  </si>
  <si>
    <r>
      <rPr>
        <sz val="12"/>
        <rFont val="仿宋"/>
        <charset val="134"/>
      </rPr>
      <t>通过落实</t>
    </r>
    <r>
      <rPr>
        <sz val="12"/>
        <rFont val="Times New Roman"/>
        <charset val="134"/>
      </rPr>
      <t>44</t>
    </r>
    <r>
      <rPr>
        <sz val="12"/>
        <rFont val="仿宋"/>
        <charset val="134"/>
      </rPr>
      <t>户特色种养殖补助政策，实现脱贫户家庭自我发展增收的目标</t>
    </r>
  </si>
  <si>
    <r>
      <rPr>
        <sz val="12"/>
        <rFont val="仿宋"/>
        <charset val="134"/>
      </rPr>
      <t>羊养殖数量</t>
    </r>
    <r>
      <rPr>
        <sz val="12"/>
        <rFont val="Times New Roman"/>
        <charset val="134"/>
      </rPr>
      <t>166</t>
    </r>
    <r>
      <rPr>
        <sz val="12"/>
        <rFont val="仿宋"/>
        <charset val="134"/>
      </rPr>
      <t>只、、猪养殖数量</t>
    </r>
    <r>
      <rPr>
        <sz val="12"/>
        <rFont val="Times New Roman"/>
        <charset val="134"/>
      </rPr>
      <t>30</t>
    </r>
    <r>
      <rPr>
        <sz val="12"/>
        <rFont val="仿宋"/>
        <charset val="134"/>
      </rPr>
      <t>头等</t>
    </r>
  </si>
  <si>
    <r>
      <rPr>
        <sz val="12"/>
        <rFont val="仿宋"/>
        <charset val="134"/>
      </rPr>
      <t>萧县杜楼镇彭村</t>
    </r>
    <r>
      <rPr>
        <sz val="12"/>
        <rFont val="Times New Roman"/>
        <charset val="134"/>
      </rPr>
      <t>2025</t>
    </r>
    <r>
      <rPr>
        <sz val="12"/>
        <rFont val="仿宋"/>
        <charset val="134"/>
      </rPr>
      <t>年特色种养殖补贴到户项目</t>
    </r>
  </si>
  <si>
    <r>
      <rPr>
        <sz val="12"/>
        <rFont val="仿宋"/>
        <charset val="134"/>
      </rPr>
      <t>彭村</t>
    </r>
  </si>
  <si>
    <r>
      <rPr>
        <sz val="12"/>
        <rFont val="仿宋"/>
        <charset val="134"/>
      </rPr>
      <t>扶持</t>
    </r>
    <r>
      <rPr>
        <sz val="12"/>
        <rFont val="Times New Roman"/>
        <charset val="134"/>
      </rPr>
      <t>33</t>
    </r>
    <r>
      <rPr>
        <sz val="12"/>
        <rFont val="仿宋"/>
        <charset val="134"/>
      </rPr>
      <t>户脱贫人口发展特色种养业</t>
    </r>
  </si>
  <si>
    <r>
      <rPr>
        <sz val="12"/>
        <rFont val="仿宋"/>
        <charset val="134"/>
      </rPr>
      <t>通过落实</t>
    </r>
    <r>
      <rPr>
        <sz val="12"/>
        <rFont val="Times New Roman"/>
        <charset val="134"/>
      </rPr>
      <t>33</t>
    </r>
    <r>
      <rPr>
        <sz val="12"/>
        <rFont val="仿宋"/>
        <charset val="134"/>
      </rPr>
      <t>户特色种养殖补助政策，实现脱贫户家庭自我发展增收的目标</t>
    </r>
  </si>
  <si>
    <r>
      <rPr>
        <sz val="12"/>
        <rFont val="仿宋"/>
        <charset val="134"/>
      </rPr>
      <t>羊养殖数量</t>
    </r>
    <r>
      <rPr>
        <sz val="12"/>
        <rFont val="Times New Roman"/>
        <charset val="134"/>
      </rPr>
      <t>234</t>
    </r>
    <r>
      <rPr>
        <sz val="12"/>
        <rFont val="仿宋"/>
        <charset val="134"/>
      </rPr>
      <t>只</t>
    </r>
  </si>
  <si>
    <t>杜庄</t>
  </si>
  <si>
    <r>
      <rPr>
        <sz val="12"/>
        <rFont val="仿宋"/>
        <charset val="134"/>
      </rPr>
      <t>扶持</t>
    </r>
    <r>
      <rPr>
        <sz val="12"/>
        <rFont val="Times New Roman"/>
        <charset val="134"/>
      </rPr>
      <t>4</t>
    </r>
    <r>
      <rPr>
        <sz val="12"/>
        <rFont val="仿宋"/>
        <charset val="134"/>
      </rPr>
      <t>户脱贫人口发展特色种养业</t>
    </r>
  </si>
  <si>
    <r>
      <rPr>
        <sz val="12"/>
        <rFont val="仿宋"/>
        <charset val="134"/>
      </rPr>
      <t>通过落实</t>
    </r>
    <r>
      <rPr>
        <sz val="12"/>
        <rFont val="Times New Roman"/>
        <charset val="134"/>
      </rPr>
      <t>4</t>
    </r>
    <r>
      <rPr>
        <sz val="12"/>
        <rFont val="仿宋"/>
        <charset val="134"/>
      </rPr>
      <t>户特色种养殖补助政策，实现脱贫户家庭自我发展增收的目标</t>
    </r>
  </si>
  <si>
    <r>
      <rPr>
        <sz val="12"/>
        <rFont val="仿宋"/>
        <charset val="134"/>
      </rPr>
      <t>羊养殖数量</t>
    </r>
    <r>
      <rPr>
        <sz val="12"/>
        <rFont val="Times New Roman"/>
        <charset val="134"/>
      </rPr>
      <t>40</t>
    </r>
    <r>
      <rPr>
        <sz val="12"/>
        <rFont val="仿宋"/>
        <charset val="134"/>
      </rPr>
      <t>只</t>
    </r>
  </si>
  <si>
    <r>
      <rPr>
        <sz val="12"/>
        <color theme="1"/>
        <rFont val="仿宋"/>
        <charset val="134"/>
      </rPr>
      <t>萧县杜楼镇马阁村</t>
    </r>
    <r>
      <rPr>
        <sz val="12"/>
        <rFont val="Times New Roman"/>
        <charset val="134"/>
      </rPr>
      <t>2025</t>
    </r>
    <r>
      <rPr>
        <sz val="12"/>
        <rFont val="仿宋"/>
        <charset val="134"/>
      </rPr>
      <t>年特色种养殖补贴到户项目</t>
    </r>
  </si>
  <si>
    <r>
      <rPr>
        <sz val="12"/>
        <rFont val="仿宋"/>
        <charset val="134"/>
      </rPr>
      <t>马阁村</t>
    </r>
  </si>
  <si>
    <r>
      <rPr>
        <sz val="12"/>
        <rFont val="仿宋"/>
        <charset val="134"/>
      </rPr>
      <t>扶持</t>
    </r>
    <r>
      <rPr>
        <sz val="12"/>
        <rFont val="Times New Roman"/>
        <charset val="134"/>
      </rPr>
      <t>18</t>
    </r>
    <r>
      <rPr>
        <sz val="12"/>
        <rFont val="仿宋"/>
        <charset val="134"/>
      </rPr>
      <t>户脱贫人口发展特色种养业</t>
    </r>
  </si>
  <si>
    <r>
      <rPr>
        <sz val="12"/>
        <rFont val="仿宋"/>
        <charset val="134"/>
      </rPr>
      <t>通过落实</t>
    </r>
    <r>
      <rPr>
        <sz val="12"/>
        <rFont val="Times New Roman"/>
        <charset val="134"/>
      </rPr>
      <t>18</t>
    </r>
    <r>
      <rPr>
        <sz val="12"/>
        <rFont val="仿宋"/>
        <charset val="134"/>
      </rPr>
      <t>户特色种养殖补助政策，实现脱贫户家庭自我发展增收的目标</t>
    </r>
  </si>
  <si>
    <r>
      <rPr>
        <sz val="12"/>
        <rFont val="仿宋"/>
        <charset val="134"/>
      </rPr>
      <t>羊养殖数量</t>
    </r>
    <r>
      <rPr>
        <sz val="12"/>
        <rFont val="Times New Roman"/>
        <charset val="134"/>
      </rPr>
      <t>154</t>
    </r>
    <r>
      <rPr>
        <sz val="12"/>
        <rFont val="仿宋"/>
        <charset val="134"/>
      </rPr>
      <t>只，养鱼三亩等</t>
    </r>
  </si>
  <si>
    <r>
      <rPr>
        <sz val="12"/>
        <rFont val="仿宋"/>
        <charset val="134"/>
      </rPr>
      <t>凤城街道圣泉社区自种自养项目</t>
    </r>
  </si>
  <si>
    <r>
      <rPr>
        <sz val="12"/>
        <rFont val="仿宋"/>
        <charset val="134"/>
      </rPr>
      <t>凤城街道</t>
    </r>
    <r>
      <rPr>
        <sz val="12"/>
        <rFont val="Times New Roman"/>
        <charset val="134"/>
      </rPr>
      <t xml:space="preserve">
</t>
    </r>
    <r>
      <rPr>
        <sz val="12"/>
        <rFont val="仿宋"/>
        <charset val="134"/>
      </rPr>
      <t>王莉</t>
    </r>
  </si>
  <si>
    <r>
      <rPr>
        <sz val="12"/>
        <color theme="1"/>
        <rFont val="仿宋"/>
        <charset val="134"/>
      </rPr>
      <t>凤城街道</t>
    </r>
  </si>
  <si>
    <r>
      <rPr>
        <sz val="12"/>
        <rFont val="仿宋"/>
        <charset val="134"/>
      </rPr>
      <t>圣泉社区</t>
    </r>
  </si>
  <si>
    <r>
      <rPr>
        <sz val="12"/>
        <color theme="1"/>
        <rFont val="仿宋"/>
        <charset val="134"/>
      </rPr>
      <t>否</t>
    </r>
  </si>
  <si>
    <r>
      <rPr>
        <sz val="12"/>
        <rFont val="仿宋"/>
        <charset val="134"/>
      </rPr>
      <t>扶持</t>
    </r>
    <r>
      <rPr>
        <sz val="12"/>
        <rFont val="Times New Roman"/>
        <charset val="134"/>
      </rPr>
      <t>3</t>
    </r>
    <r>
      <rPr>
        <sz val="12"/>
        <rFont val="仿宋"/>
        <charset val="134"/>
      </rPr>
      <t>脱贫户发展特色种养业</t>
    </r>
  </si>
  <si>
    <t>扶持3户脱贫户发展特色种养业</t>
  </si>
  <si>
    <r>
      <rPr>
        <sz val="12"/>
        <rFont val="仿宋"/>
        <charset val="134"/>
      </rPr>
      <t>羊养殖数量</t>
    </r>
    <r>
      <rPr>
        <sz val="12"/>
        <rFont val="Times New Roman"/>
        <charset val="134"/>
      </rPr>
      <t>26</t>
    </r>
    <r>
      <rPr>
        <sz val="12"/>
        <rFont val="仿宋"/>
        <charset val="134"/>
      </rPr>
      <t>只</t>
    </r>
  </si>
  <si>
    <r>
      <rPr>
        <sz val="12"/>
        <rFont val="仿宋"/>
        <charset val="134"/>
      </rPr>
      <t>凤城街道岱湖社区自种自养项目</t>
    </r>
  </si>
  <si>
    <t>凤城街道
王莉</t>
  </si>
  <si>
    <r>
      <rPr>
        <sz val="12"/>
        <rFont val="仿宋"/>
        <charset val="134"/>
      </rPr>
      <t>凤城街道</t>
    </r>
  </si>
  <si>
    <r>
      <rPr>
        <sz val="12"/>
        <rFont val="仿宋"/>
        <charset val="134"/>
      </rPr>
      <t>岱湖社区</t>
    </r>
  </si>
  <si>
    <r>
      <rPr>
        <sz val="12"/>
        <rFont val="仿宋"/>
        <charset val="134"/>
      </rPr>
      <t>扶持</t>
    </r>
    <r>
      <rPr>
        <sz val="12"/>
        <rFont val="Times New Roman"/>
        <charset val="134"/>
      </rPr>
      <t>5</t>
    </r>
    <r>
      <rPr>
        <sz val="12"/>
        <rFont val="仿宋"/>
        <charset val="134"/>
      </rPr>
      <t>脱贫户发展特色种养业</t>
    </r>
  </si>
  <si>
    <r>
      <rPr>
        <sz val="12"/>
        <rFont val="仿宋"/>
        <charset val="134"/>
      </rPr>
      <t>扶持</t>
    </r>
    <r>
      <rPr>
        <sz val="12"/>
        <rFont val="Times New Roman"/>
        <charset val="134"/>
      </rPr>
      <t>5</t>
    </r>
    <r>
      <rPr>
        <sz val="12"/>
        <rFont val="仿宋"/>
        <charset val="134"/>
      </rPr>
      <t>户脱贫户发展特色种养业</t>
    </r>
  </si>
  <si>
    <r>
      <rPr>
        <sz val="12"/>
        <rFont val="仿宋"/>
        <charset val="134"/>
      </rPr>
      <t>享受特色种养农户数</t>
    </r>
    <r>
      <rPr>
        <sz val="12"/>
        <rFont val="Times New Roman"/>
        <charset val="134"/>
      </rPr>
      <t>≥5</t>
    </r>
    <r>
      <rPr>
        <sz val="12"/>
        <rFont val="仿宋"/>
        <charset val="134"/>
      </rPr>
      <t>人</t>
    </r>
  </si>
  <si>
    <t>以产业补助的形式对脱贫户进行补助，鼓励发展特色产业，激发脱贫人口内生动力，增加脱贫户收入</t>
  </si>
  <si>
    <r>
      <rPr>
        <sz val="12"/>
        <rFont val="仿宋"/>
        <charset val="134"/>
      </rPr>
      <t>凤城街道王山社区自种自养项目</t>
    </r>
  </si>
  <si>
    <r>
      <rPr>
        <sz val="12"/>
        <rFont val="仿宋"/>
        <charset val="134"/>
      </rPr>
      <t>王山社区</t>
    </r>
  </si>
  <si>
    <r>
      <rPr>
        <sz val="12"/>
        <rFont val="仿宋"/>
        <charset val="134"/>
      </rPr>
      <t>扶持</t>
    </r>
    <r>
      <rPr>
        <sz val="12"/>
        <rFont val="Times New Roman"/>
        <charset val="134"/>
      </rPr>
      <t>17</t>
    </r>
    <r>
      <rPr>
        <sz val="12"/>
        <rFont val="宋体"/>
        <charset val="134"/>
      </rPr>
      <t>脱贫</t>
    </r>
    <r>
      <rPr>
        <sz val="12"/>
        <rFont val="仿宋"/>
        <charset val="134"/>
      </rPr>
      <t>户发展特色种养业</t>
    </r>
  </si>
  <si>
    <r>
      <rPr>
        <sz val="12"/>
        <rFont val="仿宋"/>
        <charset val="134"/>
      </rPr>
      <t>落实</t>
    </r>
    <r>
      <rPr>
        <sz val="12"/>
        <rFont val="Times New Roman"/>
        <charset val="134"/>
      </rPr>
      <t>17</t>
    </r>
    <r>
      <rPr>
        <sz val="12"/>
        <rFont val="仿宋"/>
        <charset val="134"/>
      </rPr>
      <t>户特色种养业奖补政策，增加脱贫户家庭收入</t>
    </r>
  </si>
  <si>
    <r>
      <rPr>
        <sz val="12"/>
        <rFont val="仿宋"/>
        <charset val="134"/>
      </rPr>
      <t>种植面积约</t>
    </r>
    <r>
      <rPr>
        <sz val="12"/>
        <rFont val="Times New Roman"/>
        <charset val="134"/>
      </rPr>
      <t>38.4</t>
    </r>
    <r>
      <rPr>
        <sz val="12"/>
        <rFont val="仿宋"/>
        <charset val="134"/>
      </rPr>
      <t>亩，养殖羊数量</t>
    </r>
    <r>
      <rPr>
        <sz val="12"/>
        <rFont val="Times New Roman"/>
        <charset val="134"/>
      </rPr>
      <t>80</t>
    </r>
    <r>
      <rPr>
        <sz val="12"/>
        <rFont val="仿宋"/>
        <charset val="134"/>
      </rPr>
      <t>只。</t>
    </r>
  </si>
  <si>
    <r>
      <rPr>
        <sz val="12"/>
        <rFont val="仿宋"/>
        <charset val="134"/>
      </rPr>
      <t>通过财政资金奖补，鼓励脱贫户发展特色产业，激发自主发展内生动力，增加家庭收入</t>
    </r>
  </si>
  <si>
    <r>
      <rPr>
        <sz val="12"/>
        <rFont val="仿宋"/>
        <charset val="134"/>
      </rPr>
      <t>凤城街道郑腰庄社区自种自养项目</t>
    </r>
  </si>
  <si>
    <t>郑腰庄社区</t>
  </si>
  <si>
    <r>
      <rPr>
        <sz val="12"/>
        <rFont val="仿宋"/>
        <charset val="134"/>
      </rPr>
      <t>扶持</t>
    </r>
    <r>
      <rPr>
        <sz val="12"/>
        <rFont val="Times New Roman"/>
        <charset val="134"/>
      </rPr>
      <t>26</t>
    </r>
    <r>
      <rPr>
        <sz val="12"/>
        <rFont val="仿宋"/>
        <charset val="134"/>
      </rPr>
      <t>脱贫户发展特色种养业</t>
    </r>
  </si>
  <si>
    <t>扶持26户脱贫户发展特色种养业</t>
  </si>
  <si>
    <r>
      <rPr>
        <sz val="12"/>
        <rFont val="仿宋"/>
        <charset val="134"/>
      </rPr>
      <t>羊养殖数量</t>
    </r>
    <r>
      <rPr>
        <sz val="12"/>
        <rFont val="Times New Roman"/>
        <charset val="134"/>
      </rPr>
      <t>58</t>
    </r>
    <r>
      <rPr>
        <sz val="12"/>
        <rFont val="仿宋"/>
        <charset val="134"/>
      </rPr>
      <t>只，桃树</t>
    </r>
    <r>
      <rPr>
        <sz val="12"/>
        <rFont val="Times New Roman"/>
        <charset val="134"/>
      </rPr>
      <t>11</t>
    </r>
    <r>
      <rPr>
        <sz val="12"/>
        <rFont val="仿宋"/>
        <charset val="134"/>
      </rPr>
      <t>亩，杏树</t>
    </r>
    <r>
      <rPr>
        <sz val="12"/>
        <rFont val="Times New Roman"/>
        <charset val="134"/>
      </rPr>
      <t>34.1</t>
    </r>
    <r>
      <rPr>
        <sz val="12"/>
        <rFont val="仿宋"/>
        <charset val="134"/>
      </rPr>
      <t>亩，梨树</t>
    </r>
    <r>
      <rPr>
        <sz val="12"/>
        <rFont val="Times New Roman"/>
        <charset val="134"/>
      </rPr>
      <t>7.2</t>
    </r>
    <r>
      <rPr>
        <sz val="12"/>
        <rFont val="仿宋"/>
        <charset val="134"/>
      </rPr>
      <t>亩。</t>
    </r>
  </si>
  <si>
    <r>
      <rPr>
        <sz val="12"/>
        <rFont val="仿宋"/>
        <charset val="134"/>
      </rPr>
      <t>凤城街道圣泉姬村自种自养项目</t>
    </r>
  </si>
  <si>
    <r>
      <rPr>
        <sz val="12"/>
        <rFont val="仿宋"/>
        <charset val="134"/>
      </rPr>
      <t>姬村</t>
    </r>
  </si>
  <si>
    <r>
      <rPr>
        <sz val="12"/>
        <rFont val="仿宋"/>
        <charset val="134"/>
      </rPr>
      <t>扶持</t>
    </r>
    <r>
      <rPr>
        <sz val="12"/>
        <rFont val="Times New Roman"/>
        <charset val="134"/>
      </rPr>
      <t>7</t>
    </r>
    <r>
      <rPr>
        <sz val="12"/>
        <rFont val="仿宋"/>
        <charset val="134"/>
      </rPr>
      <t>户脱贫户发展特色种养业</t>
    </r>
  </si>
  <si>
    <r>
      <rPr>
        <sz val="12"/>
        <rFont val="仿宋"/>
        <charset val="134"/>
      </rPr>
      <t>享受特色种养农户数</t>
    </r>
    <r>
      <rPr>
        <sz val="12"/>
        <rFont val="Times New Roman"/>
        <charset val="134"/>
      </rPr>
      <t>≥7</t>
    </r>
    <r>
      <rPr>
        <sz val="12"/>
        <rFont val="仿宋"/>
        <charset val="134"/>
      </rPr>
      <t>人</t>
    </r>
  </si>
  <si>
    <r>
      <rPr>
        <sz val="12"/>
        <rFont val="仿宋"/>
        <charset val="134"/>
      </rPr>
      <t>以产业补助的形式对脱贫户均进行补助，鼓励发展特色产业，激发脱贫人口内生动力，增加脱贫户收入</t>
    </r>
  </si>
  <si>
    <r>
      <rPr>
        <sz val="12"/>
        <rFont val="仿宋"/>
        <charset val="134"/>
      </rPr>
      <t>凤城街道黄安子社区自种自养项目</t>
    </r>
  </si>
  <si>
    <r>
      <rPr>
        <sz val="12"/>
        <rFont val="仿宋"/>
        <charset val="134"/>
      </rPr>
      <t>黄安子社区</t>
    </r>
  </si>
  <si>
    <r>
      <rPr>
        <sz val="12"/>
        <rFont val="仿宋"/>
        <charset val="134"/>
      </rPr>
      <t>扶持</t>
    </r>
    <r>
      <rPr>
        <sz val="12"/>
        <rFont val="Times New Roman"/>
        <charset val="134"/>
      </rPr>
      <t>28</t>
    </r>
    <r>
      <rPr>
        <sz val="12"/>
        <rFont val="仿宋"/>
        <charset val="134"/>
      </rPr>
      <t>脱贫户发展特色种养业</t>
    </r>
  </si>
  <si>
    <t>扶持28户脱贫户发展特色种养业</t>
  </si>
  <si>
    <r>
      <rPr>
        <sz val="12"/>
        <rFont val="仿宋"/>
        <charset val="134"/>
      </rPr>
      <t>猪养殖数量</t>
    </r>
    <r>
      <rPr>
        <sz val="12"/>
        <rFont val="Times New Roman"/>
        <charset val="134"/>
      </rPr>
      <t>6</t>
    </r>
    <r>
      <rPr>
        <sz val="12"/>
        <rFont val="仿宋"/>
        <charset val="134"/>
      </rPr>
      <t>头，羊养殖数量</t>
    </r>
    <r>
      <rPr>
        <sz val="12"/>
        <rFont val="Times New Roman"/>
        <charset val="134"/>
      </rPr>
      <t>119</t>
    </r>
    <r>
      <rPr>
        <sz val="12"/>
        <rFont val="仿宋"/>
        <charset val="134"/>
      </rPr>
      <t>只，桃树</t>
    </r>
    <r>
      <rPr>
        <sz val="12"/>
        <rFont val="Times New Roman"/>
        <charset val="134"/>
      </rPr>
      <t>17.2</t>
    </r>
    <r>
      <rPr>
        <sz val="12"/>
        <rFont val="仿宋"/>
        <charset val="134"/>
      </rPr>
      <t>亩。</t>
    </r>
  </si>
  <si>
    <r>
      <rPr>
        <sz val="12"/>
        <color rgb="FF000000"/>
        <rFont val="仿宋"/>
        <charset val="134"/>
      </rPr>
      <t>酒店镇丹楼村特色种养业奖补到户项目</t>
    </r>
  </si>
  <si>
    <r>
      <rPr>
        <sz val="12"/>
        <color rgb="FF000000"/>
        <rFont val="仿宋"/>
        <charset val="134"/>
      </rPr>
      <t>新建</t>
    </r>
  </si>
  <si>
    <r>
      <rPr>
        <sz val="12"/>
        <color rgb="FF000000"/>
        <rFont val="仿宋"/>
        <charset val="134"/>
      </rPr>
      <t>酒店镇</t>
    </r>
    <r>
      <rPr>
        <sz val="12"/>
        <rFont val="Times New Roman"/>
        <charset val="134"/>
      </rPr>
      <t xml:space="preserve">
</t>
    </r>
    <r>
      <rPr>
        <sz val="12"/>
        <rFont val="仿宋"/>
        <charset val="134"/>
      </rPr>
      <t>梁新梅</t>
    </r>
  </si>
  <si>
    <r>
      <rPr>
        <sz val="12"/>
        <rFont val="仿宋"/>
        <charset val="134"/>
      </rPr>
      <t>酒店镇</t>
    </r>
  </si>
  <si>
    <r>
      <rPr>
        <sz val="12"/>
        <rFont val="仿宋"/>
        <charset val="134"/>
      </rPr>
      <t>丹楼村</t>
    </r>
  </si>
  <si>
    <r>
      <rPr>
        <sz val="12"/>
        <color rgb="FF000000"/>
        <rFont val="仿宋"/>
        <charset val="134"/>
      </rPr>
      <t>扶持</t>
    </r>
    <r>
      <rPr>
        <sz val="12"/>
        <color rgb="FF000000"/>
        <rFont val="Times New Roman"/>
        <charset val="134"/>
      </rPr>
      <t>94</t>
    </r>
    <r>
      <rPr>
        <sz val="12"/>
        <color rgb="FF000000"/>
        <rFont val="仿宋"/>
        <charset val="134"/>
      </rPr>
      <t>户脱贫户（含监测对象）发展特色种养业</t>
    </r>
  </si>
  <si>
    <r>
      <rPr>
        <sz val="12"/>
        <rFont val="仿宋"/>
        <charset val="134"/>
      </rPr>
      <t>羊</t>
    </r>
    <r>
      <rPr>
        <sz val="12"/>
        <rFont val="Times New Roman"/>
        <charset val="134"/>
      </rPr>
      <t>500</t>
    </r>
    <r>
      <rPr>
        <sz val="12"/>
        <rFont val="仿宋"/>
        <charset val="134"/>
      </rPr>
      <t>只，猪</t>
    </r>
    <r>
      <rPr>
        <sz val="12"/>
        <rFont val="Times New Roman"/>
        <charset val="134"/>
      </rPr>
      <t>210</t>
    </r>
    <r>
      <rPr>
        <sz val="12"/>
        <rFont val="仿宋"/>
        <charset val="134"/>
      </rPr>
      <t>头，西瓜</t>
    </r>
    <r>
      <rPr>
        <sz val="12"/>
        <rFont val="Times New Roman"/>
        <charset val="134"/>
      </rPr>
      <t>260</t>
    </r>
    <r>
      <rPr>
        <sz val="12"/>
        <rFont val="仿宋"/>
        <charset val="134"/>
      </rPr>
      <t>亩，梨</t>
    </r>
    <r>
      <rPr>
        <sz val="12"/>
        <rFont val="Times New Roman"/>
        <charset val="134"/>
      </rPr>
      <t>30</t>
    </r>
    <r>
      <rPr>
        <sz val="12"/>
        <rFont val="仿宋"/>
        <charset val="134"/>
      </rPr>
      <t>亩，苹果</t>
    </r>
    <r>
      <rPr>
        <sz val="12"/>
        <rFont val="Times New Roman"/>
        <charset val="134"/>
      </rPr>
      <t>70</t>
    </r>
    <r>
      <rPr>
        <sz val="12"/>
        <rFont val="仿宋"/>
        <charset val="134"/>
      </rPr>
      <t>亩，桃</t>
    </r>
    <r>
      <rPr>
        <sz val="12"/>
        <rFont val="Times New Roman"/>
        <charset val="134"/>
      </rPr>
      <t>50</t>
    </r>
    <r>
      <rPr>
        <sz val="12"/>
        <rFont val="仿宋"/>
        <charset val="134"/>
      </rPr>
      <t>亩。</t>
    </r>
  </si>
  <si>
    <r>
      <rPr>
        <sz val="12"/>
        <rFont val="仿宋"/>
        <charset val="134"/>
      </rPr>
      <t>以产业补助的形式对脱贫户进行补助，鼓励发展特色产业，激发内生动力，增加脱贫户收入</t>
    </r>
  </si>
  <si>
    <r>
      <rPr>
        <sz val="12"/>
        <color rgb="FF000000"/>
        <rFont val="仿宋"/>
        <charset val="134"/>
      </rPr>
      <t>酒店镇丁庄村特色种养业奖补到户项目</t>
    </r>
  </si>
  <si>
    <r>
      <rPr>
        <sz val="12"/>
        <rFont val="仿宋"/>
        <charset val="134"/>
      </rPr>
      <t>丁庄村</t>
    </r>
  </si>
  <si>
    <r>
      <rPr>
        <sz val="12"/>
        <color rgb="FF000000"/>
        <rFont val="仿宋"/>
        <charset val="134"/>
      </rPr>
      <t>扶持</t>
    </r>
    <r>
      <rPr>
        <sz val="12"/>
        <color rgb="FF000000"/>
        <rFont val="Times New Roman"/>
        <charset val="134"/>
      </rPr>
      <t>180</t>
    </r>
    <r>
      <rPr>
        <sz val="12"/>
        <color rgb="FF000000"/>
        <rFont val="仿宋"/>
        <charset val="134"/>
      </rPr>
      <t>户脱贫户（含监测对象）发展特色种养业</t>
    </r>
  </si>
  <si>
    <r>
      <rPr>
        <sz val="12"/>
        <rFont val="仿宋"/>
        <charset val="134"/>
      </rPr>
      <t>梨</t>
    </r>
    <r>
      <rPr>
        <sz val="12"/>
        <rFont val="Times New Roman"/>
        <charset val="134"/>
      </rPr>
      <t>140.5</t>
    </r>
    <r>
      <rPr>
        <sz val="12"/>
        <rFont val="仿宋"/>
        <charset val="134"/>
      </rPr>
      <t>亩、苹果</t>
    </r>
    <r>
      <rPr>
        <sz val="12"/>
        <rFont val="Times New Roman"/>
        <charset val="134"/>
      </rPr>
      <t>275.5</t>
    </r>
    <r>
      <rPr>
        <sz val="12"/>
        <rFont val="仿宋"/>
        <charset val="134"/>
      </rPr>
      <t>亩、桃</t>
    </r>
    <r>
      <rPr>
        <sz val="12"/>
        <rFont val="Times New Roman"/>
        <charset val="134"/>
      </rPr>
      <t>210</t>
    </r>
    <r>
      <rPr>
        <sz val="12"/>
        <rFont val="仿宋"/>
        <charset val="134"/>
      </rPr>
      <t>亩、葡萄</t>
    </r>
    <r>
      <rPr>
        <sz val="12"/>
        <rFont val="Times New Roman"/>
        <charset val="134"/>
      </rPr>
      <t>6</t>
    </r>
    <r>
      <rPr>
        <sz val="12"/>
        <rFont val="仿宋"/>
        <charset val="134"/>
      </rPr>
      <t>亩、羊</t>
    </r>
    <r>
      <rPr>
        <sz val="12"/>
        <rFont val="Times New Roman"/>
        <charset val="134"/>
      </rPr>
      <t>40</t>
    </r>
    <r>
      <rPr>
        <sz val="12"/>
        <rFont val="仿宋"/>
        <charset val="134"/>
      </rPr>
      <t>只、猪</t>
    </r>
    <r>
      <rPr>
        <sz val="12"/>
        <rFont val="Times New Roman"/>
        <charset val="134"/>
      </rPr>
      <t>6</t>
    </r>
    <r>
      <rPr>
        <sz val="12"/>
        <rFont val="仿宋"/>
        <charset val="134"/>
      </rPr>
      <t>头</t>
    </r>
  </si>
  <si>
    <r>
      <rPr>
        <sz val="12"/>
        <color rgb="FF000000"/>
        <rFont val="仿宋"/>
        <charset val="134"/>
      </rPr>
      <t>酒店镇东镇村特色种养业奖补到户项目</t>
    </r>
  </si>
  <si>
    <r>
      <rPr>
        <sz val="12"/>
        <rFont val="仿宋"/>
        <charset val="134"/>
      </rPr>
      <t>东镇村</t>
    </r>
  </si>
  <si>
    <r>
      <rPr>
        <sz val="12"/>
        <color rgb="FF000000"/>
        <rFont val="仿宋"/>
        <charset val="134"/>
      </rPr>
      <t>扶持</t>
    </r>
    <r>
      <rPr>
        <sz val="12"/>
        <color rgb="FF000000"/>
        <rFont val="Times New Roman"/>
        <charset val="134"/>
      </rPr>
      <t>60</t>
    </r>
    <r>
      <rPr>
        <sz val="12"/>
        <color rgb="FF000000"/>
        <rFont val="仿宋"/>
        <charset val="134"/>
      </rPr>
      <t>户脱贫户（含监测对象）发展特色种养业</t>
    </r>
  </si>
  <si>
    <r>
      <rPr>
        <sz val="12"/>
        <rFont val="仿宋"/>
        <charset val="134"/>
      </rPr>
      <t>梨</t>
    </r>
    <r>
      <rPr>
        <sz val="12"/>
        <rFont val="Times New Roman"/>
        <charset val="134"/>
      </rPr>
      <t>46</t>
    </r>
    <r>
      <rPr>
        <sz val="12"/>
        <rFont val="仿宋"/>
        <charset val="134"/>
      </rPr>
      <t>亩、苹果、桃</t>
    </r>
    <r>
      <rPr>
        <sz val="12"/>
        <rFont val="Times New Roman"/>
        <charset val="134"/>
      </rPr>
      <t>27</t>
    </r>
    <r>
      <rPr>
        <sz val="12"/>
        <rFont val="仿宋"/>
        <charset val="134"/>
      </rPr>
      <t>亩、羊</t>
    </r>
    <r>
      <rPr>
        <sz val="12"/>
        <rFont val="Times New Roman"/>
        <charset val="134"/>
      </rPr>
      <t>270</t>
    </r>
    <r>
      <rPr>
        <sz val="12"/>
        <rFont val="仿宋"/>
        <charset val="134"/>
      </rPr>
      <t>头、猪</t>
    </r>
    <r>
      <rPr>
        <sz val="12"/>
        <rFont val="Times New Roman"/>
        <charset val="134"/>
      </rPr>
      <t>20</t>
    </r>
    <r>
      <rPr>
        <sz val="12"/>
        <rFont val="仿宋"/>
        <charset val="134"/>
      </rPr>
      <t>头</t>
    </r>
  </si>
  <si>
    <r>
      <rPr>
        <sz val="12"/>
        <color rgb="FF000000"/>
        <rFont val="仿宋"/>
        <charset val="134"/>
      </rPr>
      <t>酒店镇何寨村特色种养业奖补到户项目</t>
    </r>
  </si>
  <si>
    <r>
      <rPr>
        <sz val="12"/>
        <rFont val="仿宋"/>
        <charset val="134"/>
      </rPr>
      <t>何寨村</t>
    </r>
  </si>
  <si>
    <r>
      <rPr>
        <sz val="12"/>
        <rFont val="仿宋"/>
        <charset val="134"/>
      </rPr>
      <t>扶持</t>
    </r>
    <r>
      <rPr>
        <sz val="12"/>
        <rFont val="Times New Roman"/>
        <charset val="134"/>
      </rPr>
      <t>70</t>
    </r>
    <r>
      <rPr>
        <sz val="12"/>
        <rFont val="仿宋"/>
        <charset val="134"/>
      </rPr>
      <t>户脱贫户发展特色种养业</t>
    </r>
  </si>
  <si>
    <r>
      <rPr>
        <sz val="12"/>
        <rFont val="仿宋"/>
        <charset val="134"/>
      </rPr>
      <t>羊</t>
    </r>
    <r>
      <rPr>
        <sz val="12"/>
        <rFont val="Times New Roman"/>
        <charset val="134"/>
      </rPr>
      <t>300</t>
    </r>
    <r>
      <rPr>
        <sz val="12"/>
        <rFont val="仿宋"/>
        <charset val="134"/>
      </rPr>
      <t>只，猪</t>
    </r>
    <r>
      <rPr>
        <sz val="12"/>
        <rFont val="Times New Roman"/>
        <charset val="134"/>
      </rPr>
      <t>80</t>
    </r>
    <r>
      <rPr>
        <sz val="12"/>
        <rFont val="仿宋"/>
        <charset val="134"/>
      </rPr>
      <t>头，西瓜</t>
    </r>
    <r>
      <rPr>
        <sz val="12"/>
        <rFont val="Times New Roman"/>
        <charset val="134"/>
      </rPr>
      <t>800</t>
    </r>
    <r>
      <rPr>
        <sz val="12"/>
        <rFont val="仿宋"/>
        <charset val="134"/>
      </rPr>
      <t>亩</t>
    </r>
    <r>
      <rPr>
        <sz val="12"/>
        <rFont val="Times New Roman"/>
        <charset val="134"/>
      </rPr>
      <t>.</t>
    </r>
  </si>
  <si>
    <r>
      <rPr>
        <sz val="12"/>
        <color rgb="FF000000"/>
        <rFont val="仿宋"/>
        <charset val="134"/>
      </rPr>
      <t>酒店镇和谐村特色种养业奖补到户项目</t>
    </r>
  </si>
  <si>
    <r>
      <rPr>
        <sz val="12"/>
        <rFont val="仿宋"/>
        <charset val="134"/>
      </rPr>
      <t>和谐村</t>
    </r>
  </si>
  <si>
    <r>
      <rPr>
        <sz val="12"/>
        <color rgb="FF000000"/>
        <rFont val="仿宋"/>
        <charset val="134"/>
      </rPr>
      <t>扶持</t>
    </r>
    <r>
      <rPr>
        <sz val="12"/>
        <color rgb="FF000000"/>
        <rFont val="Times New Roman"/>
        <charset val="134"/>
      </rPr>
      <t>65</t>
    </r>
    <r>
      <rPr>
        <sz val="12"/>
        <color rgb="FF000000"/>
        <rFont val="仿宋"/>
        <charset val="134"/>
      </rPr>
      <t>户农户发展特色种养业</t>
    </r>
  </si>
  <si>
    <r>
      <rPr>
        <sz val="12"/>
        <rFont val="仿宋"/>
        <charset val="134"/>
      </rPr>
      <t>养羊</t>
    </r>
    <r>
      <rPr>
        <sz val="12"/>
        <rFont val="Times New Roman"/>
        <charset val="134"/>
      </rPr>
      <t>180</t>
    </r>
    <r>
      <rPr>
        <sz val="12"/>
        <rFont val="仿宋"/>
        <charset val="134"/>
      </rPr>
      <t>；大棚西瓜</t>
    </r>
    <r>
      <rPr>
        <sz val="12"/>
        <rFont val="Times New Roman"/>
        <charset val="134"/>
      </rPr>
      <t>70</t>
    </r>
    <r>
      <rPr>
        <sz val="12"/>
        <rFont val="仿宋"/>
        <charset val="134"/>
      </rPr>
      <t>亩</t>
    </r>
  </si>
  <si>
    <r>
      <rPr>
        <sz val="12"/>
        <rFont val="仿宋"/>
        <charset val="134"/>
      </rPr>
      <t>以产业补助的形式对脱贫户进行补助，鼓励发展特色产业，激发脱贫人口内生动力，扩大种养殖规模，增加脱贫户收入。</t>
    </r>
  </si>
  <si>
    <r>
      <rPr>
        <sz val="12"/>
        <color rgb="FF000000"/>
        <rFont val="仿宋"/>
        <charset val="134"/>
      </rPr>
      <t>酒店镇酒店村特色种养业奖补到户项目</t>
    </r>
  </si>
  <si>
    <r>
      <rPr>
        <sz val="12"/>
        <rFont val="仿宋"/>
        <charset val="134"/>
      </rPr>
      <t>酒店村</t>
    </r>
  </si>
  <si>
    <r>
      <rPr>
        <sz val="12"/>
        <color rgb="FF000000"/>
        <rFont val="仿宋"/>
        <charset val="134"/>
      </rPr>
      <t>扶持</t>
    </r>
    <r>
      <rPr>
        <sz val="12"/>
        <color rgb="FF000000"/>
        <rFont val="Times New Roman"/>
        <charset val="134"/>
      </rPr>
      <t>165</t>
    </r>
    <r>
      <rPr>
        <sz val="12"/>
        <color rgb="FF000000"/>
        <rFont val="仿宋"/>
        <charset val="134"/>
      </rPr>
      <t>户脱贫户（含监测对象）发展特色种养业</t>
    </r>
  </si>
  <si>
    <r>
      <rPr>
        <sz val="12"/>
        <rFont val="仿宋"/>
        <charset val="134"/>
      </rPr>
      <t>扶持</t>
    </r>
    <r>
      <rPr>
        <sz val="12"/>
        <rFont val="Times New Roman"/>
        <charset val="134"/>
      </rPr>
      <t>165</t>
    </r>
    <r>
      <rPr>
        <sz val="12"/>
        <rFont val="仿宋"/>
        <charset val="134"/>
      </rPr>
      <t>脱贫户发展特色种养业</t>
    </r>
  </si>
  <si>
    <r>
      <rPr>
        <sz val="12"/>
        <color rgb="FF000000"/>
        <rFont val="仿宋"/>
        <charset val="134"/>
      </rPr>
      <t>酒店镇李庄村特色种养业奖补到户项目</t>
    </r>
  </si>
  <si>
    <r>
      <rPr>
        <sz val="12"/>
        <rFont val="仿宋"/>
        <charset val="134"/>
      </rPr>
      <t>李庄村</t>
    </r>
  </si>
  <si>
    <r>
      <rPr>
        <sz val="12"/>
        <color rgb="FF000000"/>
        <rFont val="仿宋"/>
        <charset val="134"/>
      </rPr>
      <t>扶持</t>
    </r>
    <r>
      <rPr>
        <sz val="12"/>
        <color rgb="FF000000"/>
        <rFont val="Times New Roman"/>
        <charset val="134"/>
      </rPr>
      <t>100</t>
    </r>
    <r>
      <rPr>
        <sz val="12"/>
        <color rgb="FF000000"/>
        <rFont val="仿宋"/>
        <charset val="134"/>
      </rPr>
      <t>户脱贫户（含监测对象）发展特色种养业</t>
    </r>
  </si>
  <si>
    <r>
      <rPr>
        <sz val="12"/>
        <rFont val="仿宋"/>
        <charset val="134"/>
      </rPr>
      <t>羊</t>
    </r>
    <r>
      <rPr>
        <sz val="12"/>
        <rFont val="Times New Roman"/>
        <charset val="134"/>
      </rPr>
      <t>500</t>
    </r>
    <r>
      <rPr>
        <sz val="12"/>
        <rFont val="仿宋"/>
        <charset val="134"/>
      </rPr>
      <t>只，猪</t>
    </r>
    <r>
      <rPr>
        <sz val="12"/>
        <rFont val="Times New Roman"/>
        <charset val="134"/>
      </rPr>
      <t>80</t>
    </r>
    <r>
      <rPr>
        <sz val="12"/>
        <rFont val="仿宋"/>
        <charset val="134"/>
      </rPr>
      <t>头，西瓜</t>
    </r>
    <r>
      <rPr>
        <sz val="12"/>
        <rFont val="Times New Roman"/>
        <charset val="134"/>
      </rPr>
      <t>260</t>
    </r>
    <r>
      <rPr>
        <sz val="12"/>
        <rFont val="仿宋"/>
        <charset val="134"/>
      </rPr>
      <t>亩，梨</t>
    </r>
    <r>
      <rPr>
        <sz val="12"/>
        <rFont val="Times New Roman"/>
        <charset val="134"/>
      </rPr>
      <t>30</t>
    </r>
    <r>
      <rPr>
        <sz val="12"/>
        <rFont val="仿宋"/>
        <charset val="134"/>
      </rPr>
      <t>亩，苹果</t>
    </r>
    <r>
      <rPr>
        <sz val="12"/>
        <rFont val="Times New Roman"/>
        <charset val="134"/>
      </rPr>
      <t>70</t>
    </r>
    <r>
      <rPr>
        <sz val="12"/>
        <rFont val="仿宋"/>
        <charset val="134"/>
      </rPr>
      <t>亩，桃</t>
    </r>
    <r>
      <rPr>
        <sz val="12"/>
        <rFont val="Times New Roman"/>
        <charset val="134"/>
      </rPr>
      <t>50</t>
    </r>
    <r>
      <rPr>
        <sz val="12"/>
        <rFont val="仿宋"/>
        <charset val="134"/>
      </rPr>
      <t>亩。</t>
    </r>
  </si>
  <si>
    <r>
      <rPr>
        <sz val="12"/>
        <color rgb="FF000000"/>
        <rFont val="仿宋"/>
        <charset val="134"/>
      </rPr>
      <t>酒店镇孟暗楼村特色种养业奖补到户项目</t>
    </r>
  </si>
  <si>
    <r>
      <rPr>
        <sz val="12"/>
        <rFont val="仿宋"/>
        <charset val="134"/>
      </rPr>
      <t>孟暗楼村</t>
    </r>
  </si>
  <si>
    <r>
      <rPr>
        <sz val="12"/>
        <color rgb="FF000000"/>
        <rFont val="仿宋"/>
        <charset val="134"/>
      </rPr>
      <t>扶持</t>
    </r>
    <r>
      <rPr>
        <sz val="12"/>
        <color rgb="FF000000"/>
        <rFont val="Times New Roman"/>
        <charset val="134"/>
      </rPr>
      <t>150</t>
    </r>
    <r>
      <rPr>
        <sz val="12"/>
        <color rgb="FF000000"/>
        <rFont val="仿宋"/>
        <charset val="134"/>
      </rPr>
      <t>户脱贫户（含监测对象）发展特色种养业</t>
    </r>
  </si>
  <si>
    <r>
      <rPr>
        <sz val="12"/>
        <rFont val="仿宋"/>
        <charset val="134"/>
      </rPr>
      <t>羊</t>
    </r>
    <r>
      <rPr>
        <sz val="12"/>
        <rFont val="Times New Roman"/>
        <charset val="134"/>
      </rPr>
      <t>800</t>
    </r>
    <r>
      <rPr>
        <sz val="12"/>
        <rFont val="仿宋"/>
        <charset val="134"/>
      </rPr>
      <t>只，猪</t>
    </r>
    <r>
      <rPr>
        <sz val="12"/>
        <rFont val="Times New Roman"/>
        <charset val="134"/>
      </rPr>
      <t>350</t>
    </r>
    <r>
      <rPr>
        <sz val="12"/>
        <rFont val="仿宋"/>
        <charset val="134"/>
      </rPr>
      <t>头，蔬菜</t>
    </r>
    <r>
      <rPr>
        <sz val="12"/>
        <rFont val="Times New Roman"/>
        <charset val="134"/>
      </rPr>
      <t>35</t>
    </r>
    <r>
      <rPr>
        <sz val="12"/>
        <rFont val="仿宋"/>
        <charset val="134"/>
      </rPr>
      <t>亩，果树</t>
    </r>
    <r>
      <rPr>
        <sz val="12"/>
        <rFont val="Times New Roman"/>
        <charset val="134"/>
      </rPr>
      <t>80</t>
    </r>
    <r>
      <rPr>
        <sz val="12"/>
        <rFont val="仿宋"/>
        <charset val="134"/>
      </rPr>
      <t>母，西瓜</t>
    </r>
    <r>
      <rPr>
        <sz val="12"/>
        <rFont val="Times New Roman"/>
        <charset val="134"/>
      </rPr>
      <t xml:space="preserve"> 600</t>
    </r>
    <r>
      <rPr>
        <sz val="12"/>
        <rFont val="仿宋"/>
        <charset val="134"/>
      </rPr>
      <t>亩，鸭子</t>
    </r>
    <r>
      <rPr>
        <sz val="12"/>
        <rFont val="Times New Roman"/>
        <charset val="134"/>
      </rPr>
      <t>10000</t>
    </r>
    <r>
      <rPr>
        <sz val="12"/>
        <rFont val="仿宋"/>
        <charset val="134"/>
      </rPr>
      <t>只、鹅</t>
    </r>
    <r>
      <rPr>
        <sz val="12"/>
        <rFont val="Times New Roman"/>
        <charset val="134"/>
      </rPr>
      <t xml:space="preserve">  6000</t>
    </r>
    <r>
      <rPr>
        <sz val="12"/>
        <rFont val="仿宋"/>
        <charset val="134"/>
      </rPr>
      <t>只、兔子</t>
    </r>
    <r>
      <rPr>
        <sz val="12"/>
        <rFont val="Times New Roman"/>
        <charset val="134"/>
      </rPr>
      <t>200</t>
    </r>
    <r>
      <rPr>
        <sz val="12"/>
        <rFont val="仿宋"/>
        <charset val="134"/>
      </rPr>
      <t>只、鱼塘</t>
    </r>
    <r>
      <rPr>
        <sz val="12"/>
        <rFont val="Times New Roman"/>
        <charset val="134"/>
      </rPr>
      <t>40</t>
    </r>
    <r>
      <rPr>
        <sz val="12"/>
        <rFont val="仿宋"/>
        <charset val="134"/>
      </rPr>
      <t>亩、牛</t>
    </r>
    <r>
      <rPr>
        <sz val="12"/>
        <rFont val="Times New Roman"/>
        <charset val="134"/>
      </rPr>
      <t>10</t>
    </r>
    <r>
      <rPr>
        <sz val="12"/>
        <rFont val="仿宋"/>
        <charset val="134"/>
      </rPr>
      <t>头</t>
    </r>
    <r>
      <rPr>
        <sz val="12"/>
        <rFont val="Times New Roman"/>
        <charset val="134"/>
      </rPr>
      <t xml:space="preserve">  </t>
    </r>
  </si>
  <si>
    <r>
      <rPr>
        <sz val="12"/>
        <rFont val="仿宋"/>
        <charset val="134"/>
      </rPr>
      <t>以产业补助的形式对</t>
    </r>
    <r>
      <rPr>
        <sz val="12"/>
        <rFont val="Times New Roman"/>
        <charset val="134"/>
      </rPr>
      <t xml:space="preserve"> </t>
    </r>
    <r>
      <rPr>
        <sz val="12"/>
        <rFont val="仿宋"/>
        <charset val="134"/>
      </rPr>
      <t>脱贫户进行补助，鼓励发展特色产业，增加脱贫户收入有效巩固脱贫成果</t>
    </r>
  </si>
  <si>
    <t>酒店镇旗杆村特色种养业奖补到户项目</t>
  </si>
  <si>
    <t>旗杆村</t>
  </si>
  <si>
    <r>
      <rPr>
        <sz val="12"/>
        <color rgb="FF000000"/>
        <rFont val="仿宋"/>
        <charset val="134"/>
      </rPr>
      <t>扶持</t>
    </r>
    <r>
      <rPr>
        <sz val="12"/>
        <color rgb="FF000000"/>
        <rFont val="Times New Roman"/>
        <charset val="134"/>
      </rPr>
      <t>78</t>
    </r>
    <r>
      <rPr>
        <sz val="12"/>
        <color rgb="FF000000"/>
        <rFont val="仿宋"/>
        <charset val="134"/>
      </rPr>
      <t>户脱贫户（含监测对象）发展特色种养业</t>
    </r>
  </si>
  <si>
    <r>
      <rPr>
        <sz val="12"/>
        <rFont val="仿宋"/>
        <charset val="134"/>
      </rPr>
      <t>中药材种植面积</t>
    </r>
    <r>
      <rPr>
        <sz val="12"/>
        <rFont val="Times New Roman"/>
        <charset val="134"/>
      </rPr>
      <t>20</t>
    </r>
    <r>
      <rPr>
        <sz val="12"/>
        <rFont val="仿宋"/>
        <charset val="134"/>
      </rPr>
      <t>亩，猪养殖数量</t>
    </r>
    <r>
      <rPr>
        <sz val="12"/>
        <rFont val="Times New Roman"/>
        <charset val="134"/>
      </rPr>
      <t>580</t>
    </r>
    <r>
      <rPr>
        <sz val="12"/>
        <rFont val="仿宋"/>
        <charset val="134"/>
      </rPr>
      <t>头，牛养殖数量</t>
    </r>
    <r>
      <rPr>
        <sz val="12"/>
        <rFont val="Times New Roman"/>
        <charset val="134"/>
      </rPr>
      <t>20</t>
    </r>
    <r>
      <rPr>
        <sz val="12"/>
        <rFont val="仿宋"/>
        <charset val="134"/>
      </rPr>
      <t>头，羊养殖数量</t>
    </r>
    <r>
      <rPr>
        <sz val="12"/>
        <rFont val="Times New Roman"/>
        <charset val="134"/>
      </rPr>
      <t>689</t>
    </r>
    <r>
      <rPr>
        <sz val="12"/>
        <rFont val="仿宋"/>
        <charset val="134"/>
      </rPr>
      <t>只，养鹅</t>
    </r>
    <r>
      <rPr>
        <sz val="12"/>
        <rFont val="Times New Roman"/>
        <charset val="134"/>
      </rPr>
      <t>3000</t>
    </r>
    <r>
      <rPr>
        <sz val="12"/>
        <rFont val="仿宋"/>
        <charset val="134"/>
      </rPr>
      <t>只，养鸡</t>
    </r>
    <r>
      <rPr>
        <sz val="12"/>
        <rFont val="Times New Roman"/>
        <charset val="134"/>
      </rPr>
      <t>500</t>
    </r>
  </si>
  <si>
    <t>酒店镇申河村特色种养业奖补到户项目</t>
  </si>
  <si>
    <r>
      <rPr>
        <sz val="12"/>
        <rFont val="仿宋"/>
        <charset val="134"/>
      </rPr>
      <t>申河村</t>
    </r>
  </si>
  <si>
    <r>
      <rPr>
        <sz val="12"/>
        <color rgb="FF000000"/>
        <rFont val="仿宋"/>
        <charset val="134"/>
      </rPr>
      <t>扶持</t>
    </r>
    <r>
      <rPr>
        <sz val="12"/>
        <color rgb="FF000000"/>
        <rFont val="Times New Roman"/>
        <charset val="134"/>
      </rPr>
      <t>96</t>
    </r>
    <r>
      <rPr>
        <sz val="12"/>
        <color rgb="FF000000"/>
        <rFont val="仿宋"/>
        <charset val="134"/>
      </rPr>
      <t>户脱贫户（含监测对象）发展特色种养业</t>
    </r>
  </si>
  <si>
    <r>
      <rPr>
        <sz val="12"/>
        <rFont val="仿宋"/>
        <charset val="134"/>
      </rPr>
      <t>养羊</t>
    </r>
    <r>
      <rPr>
        <sz val="12"/>
        <rFont val="Times New Roman"/>
        <charset val="134"/>
      </rPr>
      <t>460</t>
    </r>
    <r>
      <rPr>
        <sz val="12"/>
        <rFont val="仿宋"/>
        <charset val="134"/>
      </rPr>
      <t>只，养猪</t>
    </r>
    <r>
      <rPr>
        <sz val="12"/>
        <rFont val="Times New Roman"/>
        <charset val="134"/>
      </rPr>
      <t>15</t>
    </r>
    <r>
      <rPr>
        <sz val="12"/>
        <rFont val="仿宋"/>
        <charset val="134"/>
      </rPr>
      <t>头，牛</t>
    </r>
    <r>
      <rPr>
        <sz val="12"/>
        <rFont val="Times New Roman"/>
        <charset val="134"/>
      </rPr>
      <t>5</t>
    </r>
    <r>
      <rPr>
        <sz val="12"/>
        <rFont val="仿宋"/>
        <charset val="134"/>
      </rPr>
      <t>头，大棚西瓜</t>
    </r>
    <r>
      <rPr>
        <sz val="12"/>
        <rFont val="Times New Roman"/>
        <charset val="134"/>
      </rPr>
      <t>110</t>
    </r>
    <r>
      <rPr>
        <sz val="12"/>
        <rFont val="仿宋"/>
        <charset val="134"/>
      </rPr>
      <t>亩</t>
    </r>
  </si>
  <si>
    <r>
      <rPr>
        <sz val="12"/>
        <color rgb="FF000000"/>
        <rFont val="仿宋"/>
        <charset val="134"/>
      </rPr>
      <t>酒店镇西赵楼村特色种养业奖补到户项目</t>
    </r>
  </si>
  <si>
    <r>
      <rPr>
        <sz val="12"/>
        <rFont val="仿宋"/>
        <charset val="134"/>
      </rPr>
      <t>西赵楼村</t>
    </r>
  </si>
  <si>
    <r>
      <rPr>
        <sz val="12"/>
        <color rgb="FF000000"/>
        <rFont val="仿宋"/>
        <charset val="134"/>
      </rPr>
      <t>扶持</t>
    </r>
    <r>
      <rPr>
        <sz val="12"/>
        <color rgb="FF000000"/>
        <rFont val="Times New Roman"/>
        <charset val="134"/>
      </rPr>
      <t>70</t>
    </r>
    <r>
      <rPr>
        <sz val="12"/>
        <color rgb="FF000000"/>
        <rFont val="仿宋"/>
        <charset val="134"/>
      </rPr>
      <t>户脱贫户（含监测对象）发展特色种养业</t>
    </r>
  </si>
  <si>
    <t>酒店镇杨楼村特色种养业奖补到户项目</t>
  </si>
  <si>
    <t>酒店镇</t>
  </si>
  <si>
    <t>杨楼村</t>
  </si>
  <si>
    <r>
      <rPr>
        <sz val="12"/>
        <rFont val="仿宋"/>
        <charset val="134"/>
      </rPr>
      <t>养羊</t>
    </r>
    <r>
      <rPr>
        <sz val="12"/>
        <rFont val="Times New Roman"/>
        <charset val="134"/>
      </rPr>
      <t>200</t>
    </r>
    <r>
      <rPr>
        <sz val="12"/>
        <rFont val="仿宋"/>
        <charset val="134"/>
      </rPr>
      <t>，养</t>
    </r>
    <r>
      <rPr>
        <sz val="12"/>
        <rFont val="Times New Roman"/>
        <charset val="134"/>
      </rPr>
      <t>100</t>
    </r>
    <r>
      <rPr>
        <sz val="12"/>
        <rFont val="仿宋"/>
        <charset val="134"/>
      </rPr>
      <t>头猪；大棚蔬菜水果</t>
    </r>
    <r>
      <rPr>
        <sz val="12"/>
        <rFont val="Times New Roman"/>
        <charset val="134"/>
      </rPr>
      <t>30</t>
    </r>
    <r>
      <rPr>
        <sz val="12"/>
        <rFont val="仿宋"/>
        <charset val="134"/>
      </rPr>
      <t>亩</t>
    </r>
  </si>
  <si>
    <r>
      <rPr>
        <sz val="12"/>
        <color rgb="FF000000"/>
        <rFont val="仿宋"/>
        <charset val="134"/>
      </rPr>
      <t>酒店镇赵圈村特色种养业奖补到户项目</t>
    </r>
  </si>
  <si>
    <r>
      <rPr>
        <sz val="12"/>
        <rFont val="仿宋"/>
        <charset val="134"/>
      </rPr>
      <t>赵圈村</t>
    </r>
  </si>
  <si>
    <r>
      <rPr>
        <sz val="12"/>
        <color rgb="FF000000"/>
        <rFont val="仿宋"/>
        <charset val="134"/>
      </rPr>
      <t>扶持</t>
    </r>
    <r>
      <rPr>
        <sz val="12"/>
        <color rgb="FF000000"/>
        <rFont val="Times New Roman"/>
        <charset val="134"/>
      </rPr>
      <t>130</t>
    </r>
    <r>
      <rPr>
        <sz val="12"/>
        <color rgb="FF000000"/>
        <rFont val="仿宋"/>
        <charset val="134"/>
      </rPr>
      <t>户脱贫户（含监测对象）发展特色种养业</t>
    </r>
  </si>
  <si>
    <r>
      <rPr>
        <sz val="12"/>
        <rFont val="仿宋"/>
        <charset val="134"/>
      </rPr>
      <t>羊</t>
    </r>
    <r>
      <rPr>
        <sz val="12"/>
        <rFont val="Times New Roman"/>
        <charset val="134"/>
      </rPr>
      <t>100</t>
    </r>
    <r>
      <rPr>
        <sz val="12"/>
        <rFont val="仿宋"/>
        <charset val="134"/>
      </rPr>
      <t>只猪</t>
    </r>
    <r>
      <rPr>
        <sz val="12"/>
        <rFont val="Times New Roman"/>
        <charset val="134"/>
      </rPr>
      <t>200</t>
    </r>
    <r>
      <rPr>
        <sz val="12"/>
        <rFont val="仿宋"/>
        <charset val="134"/>
      </rPr>
      <t>头，蔬菜</t>
    </r>
    <r>
      <rPr>
        <sz val="12"/>
        <rFont val="Times New Roman"/>
        <charset val="134"/>
      </rPr>
      <t>100</t>
    </r>
    <r>
      <rPr>
        <sz val="12"/>
        <rFont val="仿宋"/>
        <charset val="134"/>
      </rPr>
      <t>亩，西瓜</t>
    </r>
    <r>
      <rPr>
        <sz val="12"/>
        <rFont val="Times New Roman"/>
        <charset val="134"/>
      </rPr>
      <t xml:space="preserve"> 700</t>
    </r>
    <r>
      <rPr>
        <sz val="12"/>
        <rFont val="仿宋"/>
        <charset val="134"/>
      </rPr>
      <t>亩，鸭子</t>
    </r>
    <r>
      <rPr>
        <sz val="12"/>
        <rFont val="Times New Roman"/>
        <charset val="134"/>
      </rPr>
      <t>5000</t>
    </r>
    <r>
      <rPr>
        <sz val="12"/>
        <rFont val="仿宋"/>
        <charset val="134"/>
      </rPr>
      <t>只、鹅</t>
    </r>
    <r>
      <rPr>
        <sz val="12"/>
        <rFont val="Times New Roman"/>
        <charset val="134"/>
      </rPr>
      <t xml:space="preserve">  6000</t>
    </r>
    <r>
      <rPr>
        <sz val="12"/>
        <rFont val="仿宋"/>
        <charset val="134"/>
      </rPr>
      <t>只、兔子</t>
    </r>
    <r>
      <rPr>
        <sz val="12"/>
        <rFont val="Times New Roman"/>
        <charset val="134"/>
      </rPr>
      <t>500</t>
    </r>
    <r>
      <rPr>
        <sz val="12"/>
        <rFont val="仿宋"/>
        <charset val="134"/>
      </rPr>
      <t>只、鱼塘</t>
    </r>
    <r>
      <rPr>
        <sz val="12"/>
        <rFont val="Times New Roman"/>
        <charset val="134"/>
      </rPr>
      <t>10</t>
    </r>
    <r>
      <rPr>
        <sz val="12"/>
        <rFont val="仿宋"/>
        <charset val="134"/>
      </rPr>
      <t>亩、牛</t>
    </r>
    <r>
      <rPr>
        <sz val="12"/>
        <rFont val="Times New Roman"/>
        <charset val="134"/>
      </rPr>
      <t>50</t>
    </r>
    <r>
      <rPr>
        <sz val="12"/>
        <rFont val="仿宋"/>
        <charset val="134"/>
      </rPr>
      <t>头，梨树</t>
    </r>
    <r>
      <rPr>
        <sz val="12"/>
        <rFont val="Times New Roman"/>
        <charset val="134"/>
      </rPr>
      <t>50</t>
    </r>
    <r>
      <rPr>
        <sz val="12"/>
        <rFont val="仿宋"/>
        <charset val="134"/>
      </rPr>
      <t>亩，桃树</t>
    </r>
    <r>
      <rPr>
        <sz val="12"/>
        <rFont val="Times New Roman"/>
        <charset val="134"/>
      </rPr>
      <t>50</t>
    </r>
    <r>
      <rPr>
        <sz val="12"/>
        <rFont val="仿宋"/>
        <charset val="134"/>
      </rPr>
      <t>亩，葡萄树</t>
    </r>
    <r>
      <rPr>
        <sz val="12"/>
        <rFont val="Times New Roman"/>
        <charset val="134"/>
      </rPr>
      <t>50</t>
    </r>
    <r>
      <rPr>
        <sz val="12"/>
        <rFont val="仿宋"/>
        <charset val="134"/>
      </rPr>
      <t>亩</t>
    </r>
    <r>
      <rPr>
        <sz val="12"/>
        <rFont val="Times New Roman"/>
        <charset val="134"/>
      </rPr>
      <t xml:space="preserve"> </t>
    </r>
  </si>
  <si>
    <r>
      <rPr>
        <sz val="12"/>
        <rFont val="仿宋"/>
        <charset val="134"/>
      </rPr>
      <t>萧县刘套镇徐安村</t>
    </r>
    <r>
      <rPr>
        <sz val="12"/>
        <rFont val="Times New Roman"/>
        <charset val="134"/>
      </rPr>
      <t>2025</t>
    </r>
    <r>
      <rPr>
        <sz val="12"/>
        <rFont val="仿宋"/>
        <charset val="134"/>
      </rPr>
      <t>年特色种养殖补贴到户项目</t>
    </r>
  </si>
  <si>
    <r>
      <rPr>
        <sz val="12"/>
        <rFont val="仿宋"/>
        <charset val="134"/>
      </rPr>
      <t>刘套镇</t>
    </r>
    <r>
      <rPr>
        <sz val="12"/>
        <rFont val="Times New Roman"/>
        <charset val="134"/>
      </rPr>
      <t xml:space="preserve">
</t>
    </r>
    <r>
      <rPr>
        <sz val="12"/>
        <rFont val="仿宋"/>
        <charset val="134"/>
      </rPr>
      <t>惠圣前</t>
    </r>
  </si>
  <si>
    <r>
      <rPr>
        <sz val="12"/>
        <rFont val="仿宋"/>
        <charset val="134"/>
      </rPr>
      <t>刘套镇</t>
    </r>
  </si>
  <si>
    <r>
      <rPr>
        <sz val="12"/>
        <rFont val="仿宋"/>
        <charset val="134"/>
      </rPr>
      <t>徐安村</t>
    </r>
  </si>
  <si>
    <r>
      <rPr>
        <sz val="12"/>
        <rFont val="仿宋"/>
        <charset val="134"/>
      </rPr>
      <t>扶持</t>
    </r>
    <r>
      <rPr>
        <sz val="12"/>
        <rFont val="Times New Roman"/>
        <charset val="134"/>
      </rPr>
      <t>33</t>
    </r>
    <r>
      <rPr>
        <sz val="12"/>
        <rFont val="仿宋"/>
        <charset val="134"/>
      </rPr>
      <t>户脱贫户（含监测对象）发展特色种养业</t>
    </r>
  </si>
  <si>
    <r>
      <rPr>
        <sz val="12"/>
        <rFont val="仿宋"/>
        <charset val="134"/>
      </rPr>
      <t>扶持</t>
    </r>
    <r>
      <rPr>
        <sz val="12"/>
        <rFont val="Times New Roman"/>
        <charset val="134"/>
      </rPr>
      <t>33</t>
    </r>
    <r>
      <rPr>
        <sz val="12"/>
        <rFont val="仿宋"/>
        <charset val="134"/>
      </rPr>
      <t>户脱贫户（含监测对象）发展特色种养业，鼓励其扩大种养殖规模。</t>
    </r>
  </si>
  <si>
    <r>
      <rPr>
        <sz val="12"/>
        <rFont val="仿宋"/>
        <charset val="134"/>
      </rPr>
      <t>季节性露地蔬菜种植（大蒜）</t>
    </r>
    <r>
      <rPr>
        <sz val="12"/>
        <rFont val="Times New Roman"/>
        <charset val="134"/>
      </rPr>
      <t>20</t>
    </r>
    <r>
      <rPr>
        <sz val="12"/>
        <rFont val="仿宋"/>
        <charset val="134"/>
      </rPr>
      <t>亩，猪养殖数量</t>
    </r>
    <r>
      <rPr>
        <sz val="12"/>
        <rFont val="Times New Roman"/>
        <charset val="134"/>
      </rPr>
      <t>86</t>
    </r>
    <r>
      <rPr>
        <sz val="12"/>
        <rFont val="仿宋"/>
        <charset val="134"/>
      </rPr>
      <t>头，羊养殖数量</t>
    </r>
    <r>
      <rPr>
        <sz val="12"/>
        <rFont val="Times New Roman"/>
        <charset val="134"/>
      </rPr>
      <t>189</t>
    </r>
    <r>
      <rPr>
        <sz val="12"/>
        <rFont val="仿宋"/>
        <charset val="134"/>
      </rPr>
      <t>只，养殖蜜蜂</t>
    </r>
    <r>
      <rPr>
        <sz val="12"/>
        <rFont val="Times New Roman"/>
        <charset val="134"/>
      </rPr>
      <t>20</t>
    </r>
    <r>
      <rPr>
        <sz val="12"/>
        <rFont val="仿宋"/>
        <charset val="134"/>
      </rPr>
      <t>箱，种植黏玉米</t>
    </r>
    <r>
      <rPr>
        <sz val="12"/>
        <rFont val="Times New Roman"/>
        <charset val="134"/>
      </rPr>
      <t>2</t>
    </r>
    <r>
      <rPr>
        <sz val="12"/>
        <rFont val="仿宋"/>
        <charset val="134"/>
      </rPr>
      <t>亩，种植蔬菜大棚</t>
    </r>
    <r>
      <rPr>
        <sz val="12"/>
        <rFont val="Times New Roman"/>
        <charset val="134"/>
      </rPr>
      <t>2</t>
    </r>
    <r>
      <rPr>
        <sz val="12"/>
        <rFont val="仿宋"/>
        <charset val="134"/>
      </rPr>
      <t>亩。</t>
    </r>
  </si>
  <si>
    <r>
      <rPr>
        <sz val="12"/>
        <rFont val="仿宋"/>
        <charset val="134"/>
      </rPr>
      <t>以产业补助的形式对脱贫户进行补助，鼓励发展特色产业，激发群众内生动力，增加脱贫户收入</t>
    </r>
  </si>
  <si>
    <r>
      <rPr>
        <sz val="12"/>
        <rFont val="仿宋"/>
        <charset val="134"/>
      </rPr>
      <t>萧县刘套镇常楼村</t>
    </r>
    <r>
      <rPr>
        <sz val="12"/>
        <rFont val="Times New Roman"/>
        <charset val="134"/>
      </rPr>
      <t>2025</t>
    </r>
    <r>
      <rPr>
        <sz val="12"/>
        <rFont val="仿宋"/>
        <charset val="134"/>
      </rPr>
      <t>年特色种养殖补贴到户项目</t>
    </r>
  </si>
  <si>
    <r>
      <rPr>
        <sz val="12"/>
        <rFont val="仿宋"/>
        <charset val="134"/>
      </rPr>
      <t>常楼村</t>
    </r>
  </si>
  <si>
    <r>
      <rPr>
        <sz val="12"/>
        <rFont val="仿宋"/>
        <charset val="134"/>
      </rPr>
      <t>扶持</t>
    </r>
    <r>
      <rPr>
        <sz val="12"/>
        <rFont val="Times New Roman"/>
        <charset val="134"/>
      </rPr>
      <t>32</t>
    </r>
    <r>
      <rPr>
        <sz val="12"/>
        <rFont val="仿宋"/>
        <charset val="134"/>
      </rPr>
      <t>户脱贫户（含监测对象）发展特色种养业</t>
    </r>
  </si>
  <si>
    <r>
      <rPr>
        <sz val="12"/>
        <rFont val="仿宋"/>
        <charset val="134"/>
      </rPr>
      <t>扶持</t>
    </r>
    <r>
      <rPr>
        <sz val="12"/>
        <rFont val="Times New Roman"/>
        <charset val="134"/>
      </rPr>
      <t>32</t>
    </r>
    <r>
      <rPr>
        <sz val="12"/>
        <rFont val="仿宋"/>
        <charset val="134"/>
      </rPr>
      <t>户脱贫户（含监测对象）发展特色种养业，鼓励其扩大种养殖规模。</t>
    </r>
  </si>
  <si>
    <r>
      <rPr>
        <sz val="12"/>
        <rFont val="仿宋"/>
        <charset val="134"/>
      </rPr>
      <t>猪羊养殖数量</t>
    </r>
    <r>
      <rPr>
        <sz val="12"/>
        <rFont val="Times New Roman"/>
        <charset val="134"/>
      </rPr>
      <t>122</t>
    </r>
    <r>
      <rPr>
        <sz val="12"/>
        <rFont val="仿宋"/>
        <charset val="134"/>
      </rPr>
      <t>头，羊养殖数量</t>
    </r>
    <r>
      <rPr>
        <sz val="12"/>
        <rFont val="Times New Roman"/>
        <charset val="134"/>
      </rPr>
      <t>36</t>
    </r>
    <r>
      <rPr>
        <sz val="12"/>
        <rFont val="仿宋"/>
        <charset val="134"/>
      </rPr>
      <t>只，鱼塘</t>
    </r>
    <r>
      <rPr>
        <sz val="12"/>
        <rFont val="Times New Roman"/>
        <charset val="134"/>
      </rPr>
      <t>9</t>
    </r>
    <r>
      <rPr>
        <sz val="12"/>
        <rFont val="仿宋"/>
        <charset val="134"/>
      </rPr>
      <t>亩，种植露天蔬菜</t>
    </r>
    <r>
      <rPr>
        <sz val="12"/>
        <rFont val="Times New Roman"/>
        <charset val="134"/>
      </rPr>
      <t>2.2</t>
    </r>
    <r>
      <rPr>
        <sz val="12"/>
        <rFont val="仿宋"/>
        <charset val="134"/>
      </rPr>
      <t>亩，瓜果种植</t>
    </r>
    <r>
      <rPr>
        <sz val="12"/>
        <rFont val="Times New Roman"/>
        <charset val="134"/>
      </rPr>
      <t>3</t>
    </r>
    <r>
      <rPr>
        <sz val="12"/>
        <rFont val="仿宋"/>
        <charset val="134"/>
      </rPr>
      <t>亩</t>
    </r>
  </si>
  <si>
    <r>
      <rPr>
        <sz val="12"/>
        <rFont val="仿宋"/>
        <charset val="134"/>
      </rPr>
      <t>萧县刘套镇张庄村</t>
    </r>
    <r>
      <rPr>
        <sz val="12"/>
        <rFont val="Times New Roman"/>
        <charset val="134"/>
      </rPr>
      <t>2025</t>
    </r>
    <r>
      <rPr>
        <sz val="12"/>
        <rFont val="仿宋"/>
        <charset val="134"/>
      </rPr>
      <t>年特色种养殖补贴到户项目</t>
    </r>
  </si>
  <si>
    <r>
      <rPr>
        <sz val="12"/>
        <rFont val="仿宋"/>
        <charset val="134"/>
      </rPr>
      <t>张庄村</t>
    </r>
  </si>
  <si>
    <r>
      <rPr>
        <sz val="12"/>
        <rFont val="仿宋"/>
        <charset val="134"/>
      </rPr>
      <t>扶持</t>
    </r>
    <r>
      <rPr>
        <sz val="12"/>
        <rFont val="Times New Roman"/>
        <charset val="134"/>
      </rPr>
      <t>28</t>
    </r>
    <r>
      <rPr>
        <sz val="12"/>
        <rFont val="仿宋"/>
        <charset val="134"/>
      </rPr>
      <t>户脱贫户（含监测对象）发展特色种养业</t>
    </r>
  </si>
  <si>
    <r>
      <rPr>
        <sz val="12"/>
        <rFont val="仿宋"/>
        <charset val="134"/>
      </rPr>
      <t>扶持</t>
    </r>
    <r>
      <rPr>
        <sz val="12"/>
        <rFont val="Times New Roman"/>
        <charset val="134"/>
      </rPr>
      <t>28</t>
    </r>
    <r>
      <rPr>
        <sz val="12"/>
        <rFont val="仿宋"/>
        <charset val="134"/>
      </rPr>
      <t>户脱贫户（含监测对象）发展特色种养业，鼓励其扩大种养殖规模。</t>
    </r>
  </si>
  <si>
    <r>
      <rPr>
        <sz val="12"/>
        <rFont val="仿宋"/>
        <charset val="134"/>
      </rPr>
      <t>桃树种植面积</t>
    </r>
    <r>
      <rPr>
        <sz val="12"/>
        <rFont val="Times New Roman"/>
        <charset val="134"/>
      </rPr>
      <t>3.5</t>
    </r>
    <r>
      <rPr>
        <sz val="12"/>
        <rFont val="仿宋"/>
        <charset val="134"/>
      </rPr>
      <t>亩，猪养殖数量</t>
    </r>
    <r>
      <rPr>
        <sz val="12"/>
        <rFont val="Times New Roman"/>
        <charset val="134"/>
      </rPr>
      <t>14</t>
    </r>
    <r>
      <rPr>
        <sz val="12"/>
        <rFont val="仿宋"/>
        <charset val="134"/>
      </rPr>
      <t>头，羊养殖数量</t>
    </r>
    <r>
      <rPr>
        <sz val="12"/>
        <rFont val="Times New Roman"/>
        <charset val="134"/>
      </rPr>
      <t>269</t>
    </r>
    <r>
      <rPr>
        <sz val="12"/>
        <rFont val="仿宋"/>
        <charset val="134"/>
      </rPr>
      <t>只</t>
    </r>
  </si>
  <si>
    <r>
      <rPr>
        <sz val="12"/>
        <rFont val="仿宋"/>
        <charset val="134"/>
      </rPr>
      <t>萧县刘套镇管粥集村</t>
    </r>
    <r>
      <rPr>
        <sz val="12"/>
        <rFont val="Times New Roman"/>
        <charset val="134"/>
      </rPr>
      <t>2025</t>
    </r>
    <r>
      <rPr>
        <sz val="12"/>
        <rFont val="仿宋"/>
        <charset val="134"/>
      </rPr>
      <t>年特色种养殖补贴到户项目</t>
    </r>
  </si>
  <si>
    <r>
      <rPr>
        <sz val="12"/>
        <rFont val="仿宋"/>
        <charset val="134"/>
      </rPr>
      <t>管粥集村</t>
    </r>
  </si>
  <si>
    <r>
      <rPr>
        <sz val="12"/>
        <rFont val="仿宋"/>
        <charset val="134"/>
      </rPr>
      <t>扶持</t>
    </r>
    <r>
      <rPr>
        <sz val="12"/>
        <rFont val="Times New Roman"/>
        <charset val="134"/>
      </rPr>
      <t>72</t>
    </r>
    <r>
      <rPr>
        <sz val="12"/>
        <rFont val="仿宋"/>
        <charset val="134"/>
      </rPr>
      <t>户脱贫户（含监测对象）发展特色种养业</t>
    </r>
  </si>
  <si>
    <r>
      <rPr>
        <sz val="12"/>
        <rFont val="仿宋"/>
        <charset val="134"/>
      </rPr>
      <t>通过落实</t>
    </r>
    <r>
      <rPr>
        <sz val="12"/>
        <rFont val="Times New Roman"/>
        <charset val="134"/>
      </rPr>
      <t>72</t>
    </r>
    <r>
      <rPr>
        <sz val="12"/>
        <rFont val="仿宋"/>
        <charset val="134"/>
      </rPr>
      <t>户特色种养殖补助政策，实现脱贫户家庭自我发展增收的目标</t>
    </r>
  </si>
  <si>
    <r>
      <rPr>
        <sz val="12"/>
        <rFont val="仿宋"/>
        <charset val="134"/>
      </rPr>
      <t>瓜果种植面积</t>
    </r>
    <r>
      <rPr>
        <sz val="12"/>
        <rFont val="Times New Roman"/>
        <charset val="134"/>
      </rPr>
      <t>82</t>
    </r>
    <r>
      <rPr>
        <sz val="12"/>
        <rFont val="仿宋"/>
        <charset val="134"/>
      </rPr>
      <t>亩，猪养殖数量</t>
    </r>
    <r>
      <rPr>
        <sz val="12"/>
        <rFont val="Times New Roman"/>
        <charset val="134"/>
      </rPr>
      <t>136</t>
    </r>
    <r>
      <rPr>
        <sz val="12"/>
        <rFont val="仿宋"/>
        <charset val="134"/>
      </rPr>
      <t>头，羊养殖数量</t>
    </r>
    <r>
      <rPr>
        <sz val="12"/>
        <rFont val="Times New Roman"/>
        <charset val="134"/>
      </rPr>
      <t>46</t>
    </r>
    <r>
      <rPr>
        <sz val="12"/>
        <rFont val="仿宋"/>
        <charset val="134"/>
      </rPr>
      <t>只，其它</t>
    </r>
    <r>
      <rPr>
        <sz val="12"/>
        <rFont val="Times New Roman"/>
        <charset val="134"/>
      </rPr>
      <t>70000</t>
    </r>
    <r>
      <rPr>
        <sz val="12"/>
        <rFont val="仿宋"/>
        <charset val="134"/>
      </rPr>
      <t>只。</t>
    </r>
  </si>
  <si>
    <r>
      <rPr>
        <sz val="12"/>
        <rFont val="仿宋"/>
        <charset val="134"/>
      </rPr>
      <t>萧县刘套镇陈屯村</t>
    </r>
    <r>
      <rPr>
        <sz val="12"/>
        <rFont val="Times New Roman"/>
        <charset val="134"/>
      </rPr>
      <t>2025</t>
    </r>
    <r>
      <rPr>
        <sz val="12"/>
        <rFont val="仿宋"/>
        <charset val="134"/>
      </rPr>
      <t>年特色种养殖补贴到户项目</t>
    </r>
  </si>
  <si>
    <r>
      <rPr>
        <sz val="12"/>
        <rFont val="仿宋"/>
        <charset val="134"/>
      </rPr>
      <t>陈屯村</t>
    </r>
  </si>
  <si>
    <r>
      <rPr>
        <sz val="12"/>
        <rFont val="仿宋"/>
        <charset val="134"/>
      </rPr>
      <t>扶持</t>
    </r>
    <r>
      <rPr>
        <sz val="12"/>
        <rFont val="Times New Roman"/>
        <charset val="134"/>
      </rPr>
      <t>36</t>
    </r>
    <r>
      <rPr>
        <sz val="12"/>
        <rFont val="仿宋"/>
        <charset val="134"/>
      </rPr>
      <t>户脱贫户（含监测对象）发展特色种养业</t>
    </r>
  </si>
  <si>
    <r>
      <rPr>
        <sz val="12"/>
        <rFont val="仿宋"/>
        <charset val="134"/>
      </rPr>
      <t>扶持</t>
    </r>
    <r>
      <rPr>
        <sz val="12"/>
        <rFont val="Times New Roman"/>
        <charset val="134"/>
      </rPr>
      <t>36</t>
    </r>
    <r>
      <rPr>
        <sz val="12"/>
        <rFont val="仿宋"/>
        <charset val="134"/>
      </rPr>
      <t>户脱贫户（含监测对象）发展特色种养业，鼓励其扩大种养殖规模。</t>
    </r>
  </si>
  <si>
    <r>
      <rPr>
        <sz val="12"/>
        <rFont val="仿宋"/>
        <charset val="134"/>
      </rPr>
      <t>瓜果种植面积</t>
    </r>
    <r>
      <rPr>
        <sz val="12"/>
        <rFont val="Times New Roman"/>
        <charset val="134"/>
      </rPr>
      <t>16.9</t>
    </r>
    <r>
      <rPr>
        <sz val="12"/>
        <rFont val="仿宋"/>
        <charset val="134"/>
      </rPr>
      <t>亩，猪养殖数量</t>
    </r>
    <r>
      <rPr>
        <sz val="12"/>
        <rFont val="Times New Roman"/>
        <charset val="134"/>
      </rPr>
      <t>73</t>
    </r>
    <r>
      <rPr>
        <sz val="12"/>
        <rFont val="仿宋"/>
        <charset val="134"/>
      </rPr>
      <t>头，羊养殖数量</t>
    </r>
    <r>
      <rPr>
        <sz val="12"/>
        <rFont val="Times New Roman"/>
        <charset val="134"/>
      </rPr>
      <t>285</t>
    </r>
    <r>
      <rPr>
        <sz val="12"/>
        <rFont val="仿宋"/>
        <charset val="134"/>
      </rPr>
      <t>只，</t>
    </r>
  </si>
  <si>
    <r>
      <rPr>
        <sz val="12"/>
        <rFont val="仿宋"/>
        <charset val="134"/>
      </rPr>
      <t>萧县刘套镇刘套村</t>
    </r>
    <r>
      <rPr>
        <sz val="12"/>
        <rFont val="Times New Roman"/>
        <charset val="134"/>
      </rPr>
      <t>2025</t>
    </r>
    <r>
      <rPr>
        <sz val="12"/>
        <rFont val="仿宋"/>
        <charset val="134"/>
      </rPr>
      <t>年特色种养殖补贴到户项目</t>
    </r>
  </si>
  <si>
    <r>
      <rPr>
        <sz val="12"/>
        <rFont val="仿宋"/>
        <charset val="134"/>
      </rPr>
      <t>刘套村</t>
    </r>
  </si>
  <si>
    <r>
      <rPr>
        <sz val="12"/>
        <rFont val="仿宋"/>
        <charset val="134"/>
      </rPr>
      <t>扶持</t>
    </r>
    <r>
      <rPr>
        <sz val="12"/>
        <rFont val="Times New Roman"/>
        <charset val="134"/>
      </rPr>
      <t>30</t>
    </r>
    <r>
      <rPr>
        <sz val="12"/>
        <rFont val="仿宋"/>
        <charset val="134"/>
      </rPr>
      <t>户脱贫户（含监测对象）发展特色种养业</t>
    </r>
  </si>
  <si>
    <r>
      <rPr>
        <sz val="12"/>
        <rFont val="仿宋"/>
        <charset val="134"/>
      </rPr>
      <t>瓜果蔬菜种植面积</t>
    </r>
    <r>
      <rPr>
        <sz val="12"/>
        <rFont val="Times New Roman"/>
        <charset val="134"/>
      </rPr>
      <t>50.5</t>
    </r>
    <r>
      <rPr>
        <sz val="12"/>
        <rFont val="仿宋"/>
        <charset val="134"/>
      </rPr>
      <t>亩，猪养殖数量</t>
    </r>
    <r>
      <rPr>
        <sz val="12"/>
        <rFont val="Times New Roman"/>
        <charset val="134"/>
      </rPr>
      <t>41</t>
    </r>
    <r>
      <rPr>
        <sz val="12"/>
        <rFont val="仿宋"/>
        <charset val="134"/>
      </rPr>
      <t>头，羊养殖数量</t>
    </r>
    <r>
      <rPr>
        <sz val="12"/>
        <rFont val="Times New Roman"/>
        <charset val="134"/>
      </rPr>
      <t>146</t>
    </r>
    <r>
      <rPr>
        <sz val="12"/>
        <rFont val="仿宋"/>
        <charset val="134"/>
      </rPr>
      <t>只，</t>
    </r>
  </si>
  <si>
    <r>
      <rPr>
        <sz val="12"/>
        <rFont val="仿宋"/>
        <charset val="134"/>
      </rPr>
      <t>萧县刘套镇芈集社区</t>
    </r>
    <r>
      <rPr>
        <sz val="12"/>
        <rFont val="Times New Roman"/>
        <charset val="134"/>
      </rPr>
      <t>2025</t>
    </r>
    <r>
      <rPr>
        <sz val="12"/>
        <rFont val="仿宋"/>
        <charset val="134"/>
      </rPr>
      <t>年特色种养殖补贴到户项目</t>
    </r>
  </si>
  <si>
    <t>芈集村</t>
  </si>
  <si>
    <r>
      <rPr>
        <sz val="12"/>
        <rFont val="仿宋"/>
        <charset val="134"/>
      </rPr>
      <t>扶持</t>
    </r>
    <r>
      <rPr>
        <sz val="12"/>
        <rFont val="Times New Roman"/>
        <charset val="134"/>
      </rPr>
      <t>106</t>
    </r>
    <r>
      <rPr>
        <sz val="12"/>
        <rFont val="仿宋"/>
        <charset val="134"/>
      </rPr>
      <t>户脱贫户（含监测对象）发展特色种养业</t>
    </r>
  </si>
  <si>
    <r>
      <rPr>
        <sz val="12"/>
        <rFont val="仿宋"/>
        <charset val="134"/>
      </rPr>
      <t>扶持</t>
    </r>
    <r>
      <rPr>
        <sz val="12"/>
        <rFont val="Times New Roman"/>
        <charset val="134"/>
      </rPr>
      <t>106</t>
    </r>
    <r>
      <rPr>
        <sz val="12"/>
        <rFont val="仿宋"/>
        <charset val="134"/>
      </rPr>
      <t>户脱贫户发展特色种养业，鼓励其扩大种养殖规模。</t>
    </r>
  </si>
  <si>
    <r>
      <rPr>
        <sz val="12"/>
        <rFont val="仿宋"/>
        <charset val="134"/>
      </rPr>
      <t>瓜果种植面积</t>
    </r>
    <r>
      <rPr>
        <sz val="12"/>
        <rFont val="Times New Roman"/>
        <charset val="134"/>
      </rPr>
      <t>2565</t>
    </r>
    <r>
      <rPr>
        <sz val="12"/>
        <rFont val="仿宋"/>
        <charset val="134"/>
      </rPr>
      <t>亩，猪养殖数量</t>
    </r>
    <r>
      <rPr>
        <sz val="12"/>
        <rFont val="Times New Roman"/>
        <charset val="134"/>
      </rPr>
      <t>150</t>
    </r>
    <r>
      <rPr>
        <sz val="12"/>
        <rFont val="仿宋"/>
        <charset val="134"/>
      </rPr>
      <t>头，羊养殖数量</t>
    </r>
    <r>
      <rPr>
        <sz val="12"/>
        <rFont val="Times New Roman"/>
        <charset val="134"/>
      </rPr>
      <t>100</t>
    </r>
    <r>
      <rPr>
        <sz val="12"/>
        <rFont val="仿宋"/>
        <charset val="134"/>
      </rPr>
      <t>只</t>
    </r>
  </si>
  <si>
    <r>
      <rPr>
        <sz val="12"/>
        <rFont val="仿宋"/>
        <charset val="134"/>
      </rPr>
      <t>萧县刘套镇三大家村</t>
    </r>
    <r>
      <rPr>
        <sz val="12"/>
        <rFont val="Times New Roman"/>
        <charset val="134"/>
      </rPr>
      <t>2025</t>
    </r>
    <r>
      <rPr>
        <sz val="12"/>
        <rFont val="仿宋"/>
        <charset val="134"/>
      </rPr>
      <t>年特色种养殖补贴到户项目</t>
    </r>
  </si>
  <si>
    <r>
      <rPr>
        <sz val="12"/>
        <rFont val="仿宋"/>
        <charset val="134"/>
      </rPr>
      <t>三大家村</t>
    </r>
  </si>
  <si>
    <r>
      <rPr>
        <sz val="12"/>
        <rFont val="仿宋"/>
        <charset val="134"/>
      </rPr>
      <t>扶持</t>
    </r>
    <r>
      <rPr>
        <sz val="12"/>
        <rFont val="Times New Roman"/>
        <charset val="134"/>
      </rPr>
      <t>8</t>
    </r>
    <r>
      <rPr>
        <sz val="12"/>
        <rFont val="仿宋"/>
        <charset val="134"/>
      </rPr>
      <t>户脱贫户（含监测对象）发展特色种养业</t>
    </r>
  </si>
  <si>
    <r>
      <rPr>
        <sz val="12"/>
        <rFont val="仿宋"/>
        <charset val="134"/>
      </rPr>
      <t>扶持</t>
    </r>
    <r>
      <rPr>
        <sz val="12"/>
        <rFont val="Times New Roman"/>
        <charset val="134"/>
      </rPr>
      <t>8</t>
    </r>
    <r>
      <rPr>
        <sz val="12"/>
        <rFont val="仿宋"/>
        <charset val="134"/>
      </rPr>
      <t>户脱贫户发展特色种养业，鼓励其扩大种养殖规模。</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</si>
  <si>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6</t>
    </r>
    <r>
      <rPr>
        <sz val="12"/>
        <rFont val="仿宋"/>
        <charset val="134"/>
      </rPr>
      <t>头，羊养殖数量</t>
    </r>
    <r>
      <rPr>
        <sz val="12"/>
        <rFont val="Times New Roman"/>
        <charset val="134"/>
      </rPr>
      <t>40</t>
    </r>
    <r>
      <rPr>
        <sz val="12"/>
        <rFont val="仿宋"/>
        <charset val="134"/>
      </rPr>
      <t>只，</t>
    </r>
  </si>
  <si>
    <r>
      <rPr>
        <sz val="12"/>
        <rFont val="仿宋"/>
        <charset val="134"/>
      </rPr>
      <t>萧县刘套镇赵庄村</t>
    </r>
    <r>
      <rPr>
        <sz val="12"/>
        <rFont val="Times New Roman"/>
        <charset val="134"/>
      </rPr>
      <t>2025</t>
    </r>
    <r>
      <rPr>
        <sz val="12"/>
        <rFont val="仿宋"/>
        <charset val="134"/>
      </rPr>
      <t>年特色种养殖补贴到户项目</t>
    </r>
  </si>
  <si>
    <r>
      <rPr>
        <sz val="12"/>
        <rFont val="仿宋"/>
        <charset val="134"/>
      </rPr>
      <t>赵庄村</t>
    </r>
  </si>
  <si>
    <t>否</t>
  </si>
  <si>
    <r>
      <rPr>
        <sz val="12"/>
        <rFont val="仿宋"/>
        <charset val="134"/>
      </rPr>
      <t>扶持</t>
    </r>
    <r>
      <rPr>
        <sz val="12"/>
        <rFont val="Times New Roman"/>
        <charset val="134"/>
      </rPr>
      <t>22</t>
    </r>
    <r>
      <rPr>
        <sz val="12"/>
        <rFont val="仿宋"/>
        <charset val="134"/>
      </rPr>
      <t>户脱贫户（含监测对象）发展特色种养业</t>
    </r>
  </si>
  <si>
    <r>
      <rPr>
        <sz val="12"/>
        <rFont val="仿宋"/>
        <charset val="134"/>
      </rPr>
      <t>扶持</t>
    </r>
    <r>
      <rPr>
        <sz val="12"/>
        <rFont val="Times New Roman"/>
        <charset val="134"/>
      </rPr>
      <t>22</t>
    </r>
    <r>
      <rPr>
        <sz val="12"/>
        <rFont val="仿宋"/>
        <charset val="134"/>
      </rPr>
      <t>户脱贫户发展特色种养业，鼓励其扩大种养殖规模。</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</si>
  <si>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20</t>
    </r>
    <r>
      <rPr>
        <sz val="12"/>
        <rFont val="仿宋"/>
        <charset val="134"/>
      </rPr>
      <t>头，羊养殖数量</t>
    </r>
    <r>
      <rPr>
        <sz val="12"/>
        <rFont val="Times New Roman"/>
        <charset val="134"/>
      </rPr>
      <t>100</t>
    </r>
    <r>
      <rPr>
        <sz val="12"/>
        <rFont val="仿宋"/>
        <charset val="134"/>
      </rPr>
      <t>只，</t>
    </r>
  </si>
  <si>
    <r>
      <rPr>
        <sz val="12"/>
        <rFont val="仿宋"/>
        <charset val="134"/>
      </rPr>
      <t>萧县刘套镇李圩村</t>
    </r>
    <r>
      <rPr>
        <sz val="12"/>
        <rFont val="Times New Roman"/>
        <charset val="134"/>
      </rPr>
      <t>2025</t>
    </r>
    <r>
      <rPr>
        <sz val="12"/>
        <rFont val="仿宋"/>
        <charset val="134"/>
      </rPr>
      <t>年特色种养殖补贴到户项目</t>
    </r>
  </si>
  <si>
    <r>
      <rPr>
        <sz val="12"/>
        <rFont val="仿宋"/>
        <charset val="134"/>
      </rPr>
      <t>李圩村</t>
    </r>
  </si>
  <si>
    <r>
      <rPr>
        <sz val="12"/>
        <rFont val="仿宋"/>
        <charset val="134"/>
      </rPr>
      <t>扶持</t>
    </r>
    <r>
      <rPr>
        <sz val="12"/>
        <rFont val="Times New Roman"/>
        <charset val="134"/>
      </rPr>
      <t>95</t>
    </r>
    <r>
      <rPr>
        <sz val="12"/>
        <rFont val="仿宋"/>
        <charset val="134"/>
      </rPr>
      <t>户脱贫户（含监测对象）发展特色种养业</t>
    </r>
  </si>
  <si>
    <r>
      <rPr>
        <sz val="12"/>
        <rFont val="仿宋"/>
        <charset val="134"/>
      </rPr>
      <t>扶持</t>
    </r>
    <r>
      <rPr>
        <sz val="12"/>
        <rFont val="Times New Roman"/>
        <charset val="134"/>
      </rPr>
      <t>95</t>
    </r>
    <r>
      <rPr>
        <sz val="12"/>
        <rFont val="仿宋"/>
        <charset val="134"/>
      </rPr>
      <t>户脱贫户（含监测对象）发展特色种养业，鼓励其扩大种养殖规模。</t>
    </r>
  </si>
  <si>
    <r>
      <rPr>
        <sz val="12"/>
        <rFont val="仿宋"/>
        <charset val="134"/>
      </rPr>
      <t>水果种植面积</t>
    </r>
    <r>
      <rPr>
        <sz val="12"/>
        <rFont val="Times New Roman"/>
        <charset val="134"/>
      </rPr>
      <t>258</t>
    </r>
    <r>
      <rPr>
        <sz val="12"/>
        <rFont val="仿宋"/>
        <charset val="134"/>
      </rPr>
      <t>亩，猪养殖数量</t>
    </r>
    <r>
      <rPr>
        <sz val="12"/>
        <rFont val="Times New Roman"/>
        <charset val="134"/>
      </rPr>
      <t>30</t>
    </r>
    <r>
      <rPr>
        <sz val="12"/>
        <rFont val="仿宋"/>
        <charset val="134"/>
      </rPr>
      <t>头，羊养殖数量</t>
    </r>
    <r>
      <rPr>
        <sz val="12"/>
        <rFont val="Times New Roman"/>
        <charset val="134"/>
      </rPr>
      <t>135</t>
    </r>
    <r>
      <rPr>
        <sz val="12"/>
        <rFont val="仿宋"/>
        <charset val="134"/>
      </rPr>
      <t>只，鸡养殖数量</t>
    </r>
    <r>
      <rPr>
        <sz val="12"/>
        <rFont val="Times New Roman"/>
        <charset val="134"/>
      </rPr>
      <t>1000</t>
    </r>
    <r>
      <rPr>
        <sz val="12"/>
        <rFont val="仿宋"/>
        <charset val="134"/>
      </rPr>
      <t>羽。</t>
    </r>
  </si>
  <si>
    <r>
      <rPr>
        <sz val="12"/>
        <color theme="1"/>
        <rFont val="仿宋"/>
        <charset val="134"/>
      </rPr>
      <t>龙城镇帽山社区特色种养殖补贴到户项目</t>
    </r>
  </si>
  <si>
    <r>
      <rPr>
        <sz val="12"/>
        <color theme="1"/>
        <rFont val="仿宋"/>
        <charset val="134"/>
      </rPr>
      <t>新建</t>
    </r>
  </si>
  <si>
    <r>
      <rPr>
        <sz val="12"/>
        <color theme="1"/>
        <rFont val="仿宋"/>
        <charset val="134"/>
      </rPr>
      <t>县农业农村局</t>
    </r>
  </si>
  <si>
    <r>
      <rPr>
        <sz val="12"/>
        <color theme="1"/>
        <rFont val="仿宋"/>
        <charset val="134"/>
      </rPr>
      <t>龙城镇</t>
    </r>
    <r>
      <rPr>
        <sz val="12"/>
        <color theme="1"/>
        <rFont val="Times New Roman"/>
        <charset val="134"/>
      </rPr>
      <t xml:space="preserve">
</t>
    </r>
    <r>
      <rPr>
        <sz val="12"/>
        <color theme="1"/>
        <rFont val="仿宋"/>
        <charset val="134"/>
      </rPr>
      <t>张跃</t>
    </r>
  </si>
  <si>
    <r>
      <rPr>
        <sz val="12"/>
        <color theme="1"/>
        <rFont val="仿宋"/>
        <charset val="134"/>
      </rPr>
      <t>龙城镇</t>
    </r>
  </si>
  <si>
    <t>帽山社区</t>
  </si>
  <si>
    <r>
      <rPr>
        <sz val="12"/>
        <color theme="1"/>
        <rFont val="仿宋"/>
        <charset val="134"/>
      </rPr>
      <t>扶持</t>
    </r>
    <r>
      <rPr>
        <sz val="12"/>
        <color theme="1"/>
        <rFont val="Times New Roman"/>
        <charset val="134"/>
      </rPr>
      <t>27</t>
    </r>
    <r>
      <rPr>
        <sz val="12"/>
        <color theme="1"/>
        <rFont val="仿宋"/>
        <charset val="134"/>
      </rPr>
      <t>户脱贫户（含监测对象）发展特色种养业</t>
    </r>
  </si>
  <si>
    <r>
      <rPr>
        <sz val="12"/>
        <color theme="1"/>
        <rFont val="Times New Roman"/>
        <charset val="134"/>
      </rPr>
      <t>2025</t>
    </r>
    <r>
      <rPr>
        <sz val="12"/>
        <color theme="1"/>
        <rFont val="仿宋"/>
        <charset val="134"/>
      </rPr>
      <t>年</t>
    </r>
    <r>
      <rPr>
        <sz val="12"/>
        <color theme="1"/>
        <rFont val="Times New Roman"/>
        <charset val="134"/>
      </rPr>
      <t>12</t>
    </r>
    <r>
      <rPr>
        <sz val="12"/>
        <color theme="1"/>
        <rFont val="仿宋"/>
        <charset val="134"/>
      </rPr>
      <t>月</t>
    </r>
    <r>
      <rPr>
        <sz val="12"/>
        <color theme="1"/>
        <rFont val="Times New Roman"/>
        <charset val="134"/>
      </rPr>
      <t>31</t>
    </r>
    <r>
      <rPr>
        <sz val="12"/>
        <color theme="1"/>
        <rFont val="仿宋"/>
        <charset val="134"/>
      </rPr>
      <t>日前</t>
    </r>
  </si>
  <si>
    <r>
      <rPr>
        <sz val="12"/>
        <color theme="1"/>
        <rFont val="仿宋"/>
        <charset val="134"/>
      </rPr>
      <t>扶持</t>
    </r>
    <r>
      <rPr>
        <sz val="12"/>
        <color theme="1"/>
        <rFont val="Times New Roman"/>
        <charset val="134"/>
      </rPr>
      <t>27</t>
    </r>
    <r>
      <rPr>
        <sz val="12"/>
        <color theme="1"/>
        <rFont val="仿宋"/>
        <charset val="134"/>
      </rPr>
      <t>户发展特色种养业，支持脱贫人口（含监测帮扶对象）自主发展增收</t>
    </r>
  </si>
  <si>
    <r>
      <rPr>
        <sz val="12"/>
        <color theme="1"/>
        <rFont val="仿宋"/>
        <charset val="134"/>
      </rPr>
      <t>羊养殖数量</t>
    </r>
    <r>
      <rPr>
        <sz val="12"/>
        <color theme="1"/>
        <rFont val="Times New Roman"/>
        <charset val="134"/>
      </rPr>
      <t>216</t>
    </r>
    <r>
      <rPr>
        <sz val="12"/>
        <color theme="1"/>
        <rFont val="仿宋"/>
        <charset val="134"/>
      </rPr>
      <t>只</t>
    </r>
    <r>
      <rPr>
        <sz val="12"/>
        <color theme="1"/>
        <rFont val="Times New Roman"/>
        <charset val="134"/>
      </rPr>
      <t>,</t>
    </r>
    <r>
      <rPr>
        <sz val="12"/>
        <color theme="1"/>
        <rFont val="仿宋"/>
        <charset val="134"/>
      </rPr>
      <t>葛花种植</t>
    </r>
    <r>
      <rPr>
        <sz val="12"/>
        <color theme="1"/>
        <rFont val="Times New Roman"/>
        <charset val="134"/>
      </rPr>
      <t>9</t>
    </r>
    <r>
      <rPr>
        <sz val="12"/>
        <color theme="1"/>
        <rFont val="仿宋"/>
        <charset val="134"/>
      </rPr>
      <t>亩，萝卜种植</t>
    </r>
    <r>
      <rPr>
        <sz val="12"/>
        <color theme="1"/>
        <rFont val="Times New Roman"/>
        <charset val="134"/>
      </rPr>
      <t>2</t>
    </r>
    <r>
      <rPr>
        <sz val="12"/>
        <color theme="1"/>
        <rFont val="仿宋"/>
        <charset val="134"/>
      </rPr>
      <t>亩，石榴种植</t>
    </r>
    <r>
      <rPr>
        <sz val="12"/>
        <color theme="1"/>
        <rFont val="Times New Roman"/>
        <charset val="134"/>
      </rPr>
      <t>3</t>
    </r>
    <r>
      <rPr>
        <sz val="12"/>
        <color theme="1"/>
        <rFont val="仿宋"/>
        <charset val="134"/>
      </rPr>
      <t>亩，蔬菜种植</t>
    </r>
    <r>
      <rPr>
        <sz val="12"/>
        <color theme="1"/>
        <rFont val="Times New Roman"/>
        <charset val="134"/>
      </rPr>
      <t>2.6</t>
    </r>
    <r>
      <rPr>
        <sz val="12"/>
        <color theme="1"/>
        <rFont val="仿宋"/>
        <charset val="134"/>
      </rPr>
      <t>亩，桃种植</t>
    </r>
    <r>
      <rPr>
        <sz val="12"/>
        <color theme="1"/>
        <rFont val="Times New Roman"/>
        <charset val="134"/>
      </rPr>
      <t>6</t>
    </r>
    <r>
      <rPr>
        <sz val="12"/>
        <color theme="1"/>
        <rFont val="仿宋"/>
        <charset val="134"/>
      </rPr>
      <t>亩，杏种植</t>
    </r>
    <r>
      <rPr>
        <sz val="12"/>
        <color theme="1"/>
        <rFont val="Times New Roman"/>
        <charset val="134"/>
      </rPr>
      <t>21</t>
    </r>
    <r>
      <rPr>
        <sz val="12"/>
        <color theme="1"/>
        <rFont val="仿宋"/>
        <charset val="134"/>
      </rPr>
      <t>亩</t>
    </r>
  </si>
  <si>
    <t>44</t>
  </si>
  <si>
    <r>
      <rPr>
        <sz val="12"/>
        <color theme="1"/>
        <rFont val="仿宋"/>
        <charset val="134"/>
      </rPr>
      <t>参与项目申报、实施过程监督、完成后受益</t>
    </r>
  </si>
  <si>
    <r>
      <rPr>
        <sz val="12"/>
        <color theme="1"/>
        <rFont val="仿宋"/>
        <charset val="134"/>
      </rPr>
      <t>以产业补助的形式对脱贫户进行补助，鼓励发展特色产业，激发脱贫人口内生动力，扩大种养殖规模，增加脱贫户收入</t>
    </r>
  </si>
  <si>
    <r>
      <rPr>
        <sz val="12"/>
        <color theme="1"/>
        <rFont val="仿宋"/>
        <charset val="134"/>
      </rPr>
      <t>龙城镇人民村特色种养殖补贴到户项目</t>
    </r>
  </si>
  <si>
    <r>
      <rPr>
        <sz val="12"/>
        <color theme="1"/>
        <rFont val="仿宋"/>
        <charset val="134"/>
      </rPr>
      <t>人民村</t>
    </r>
  </si>
  <si>
    <r>
      <rPr>
        <sz val="12"/>
        <color theme="1"/>
        <rFont val="仿宋"/>
        <charset val="134"/>
      </rPr>
      <t>扶持</t>
    </r>
    <r>
      <rPr>
        <sz val="12"/>
        <color theme="1"/>
        <rFont val="Times New Roman"/>
        <charset val="134"/>
      </rPr>
      <t>14</t>
    </r>
    <r>
      <rPr>
        <sz val="12"/>
        <color theme="1"/>
        <rFont val="仿宋"/>
        <charset val="134"/>
      </rPr>
      <t>户脱贫户（含监测对象）发展特色种养业</t>
    </r>
  </si>
  <si>
    <r>
      <rPr>
        <sz val="12"/>
        <color theme="1"/>
        <rFont val="仿宋"/>
        <charset val="134"/>
      </rPr>
      <t>扶持</t>
    </r>
    <r>
      <rPr>
        <sz val="12"/>
        <color theme="1"/>
        <rFont val="Times New Roman"/>
        <charset val="134"/>
      </rPr>
      <t>14</t>
    </r>
    <r>
      <rPr>
        <sz val="12"/>
        <color theme="1"/>
        <rFont val="仿宋"/>
        <charset val="134"/>
      </rPr>
      <t>户发展特色种养业，支持脱贫人口（含监测帮扶对象）自主发展增收</t>
    </r>
  </si>
  <si>
    <r>
      <rPr>
        <sz val="12"/>
        <color theme="1"/>
        <rFont val="仿宋"/>
        <charset val="134"/>
      </rPr>
      <t>养羊</t>
    </r>
    <r>
      <rPr>
        <sz val="12"/>
        <color theme="1"/>
        <rFont val="Times New Roman"/>
        <charset val="134"/>
      </rPr>
      <t>114</t>
    </r>
    <r>
      <rPr>
        <sz val="12"/>
        <color theme="1"/>
        <rFont val="仿宋"/>
        <charset val="134"/>
      </rPr>
      <t>只</t>
    </r>
  </si>
  <si>
    <r>
      <rPr>
        <sz val="12"/>
        <color theme="1"/>
        <rFont val="仿宋"/>
        <charset val="134"/>
      </rPr>
      <t>龙城镇王大庄村特色种养殖补贴到户项目</t>
    </r>
  </si>
  <si>
    <r>
      <rPr>
        <sz val="12"/>
        <color theme="1"/>
        <rFont val="仿宋"/>
        <charset val="134"/>
      </rPr>
      <t>王大庄村</t>
    </r>
  </si>
  <si>
    <r>
      <rPr>
        <sz val="12"/>
        <color theme="1"/>
        <rFont val="仿宋"/>
        <charset val="134"/>
      </rPr>
      <t>扶持</t>
    </r>
    <r>
      <rPr>
        <sz val="12"/>
        <color theme="1"/>
        <rFont val="Times New Roman"/>
        <charset val="134"/>
      </rPr>
      <t>25</t>
    </r>
    <r>
      <rPr>
        <sz val="12"/>
        <color theme="1"/>
        <rFont val="仿宋"/>
        <charset val="134"/>
      </rPr>
      <t>户脱贫户（含监测对象）发展特色种养业</t>
    </r>
  </si>
  <si>
    <r>
      <rPr>
        <sz val="12"/>
        <color theme="1"/>
        <rFont val="仿宋"/>
        <charset val="134"/>
      </rPr>
      <t>通过落实</t>
    </r>
    <r>
      <rPr>
        <sz val="12"/>
        <color theme="1"/>
        <rFont val="Times New Roman"/>
        <charset val="134"/>
      </rPr>
      <t>25</t>
    </r>
    <r>
      <rPr>
        <sz val="12"/>
        <color theme="1"/>
        <rFont val="仿宋"/>
        <charset val="134"/>
      </rPr>
      <t>户特色种养殖补助政策，实现脱贫户家庭自我发展增收的目标</t>
    </r>
  </si>
  <si>
    <r>
      <rPr>
        <sz val="12"/>
        <color theme="1"/>
        <rFont val="仿宋"/>
        <charset val="134"/>
      </rPr>
      <t>养羊</t>
    </r>
    <r>
      <rPr>
        <sz val="12"/>
        <color theme="1"/>
        <rFont val="Times New Roman"/>
        <charset val="134"/>
      </rPr>
      <t>117</t>
    </r>
    <r>
      <rPr>
        <sz val="12"/>
        <color theme="1"/>
        <rFont val="仿宋"/>
        <charset val="134"/>
      </rPr>
      <t>只、瓜果蔬菜种植面积</t>
    </r>
    <r>
      <rPr>
        <sz val="12"/>
        <color theme="1"/>
        <rFont val="Times New Roman"/>
        <charset val="134"/>
      </rPr>
      <t>38</t>
    </r>
    <r>
      <rPr>
        <sz val="12"/>
        <color theme="1"/>
        <rFont val="仿宋"/>
        <charset val="134"/>
      </rPr>
      <t>亩</t>
    </r>
  </si>
  <si>
    <r>
      <rPr>
        <sz val="12"/>
        <color theme="1"/>
        <rFont val="仿宋"/>
        <charset val="134"/>
      </rPr>
      <t>龙城镇前梅社区特色种养殖补贴到户项目</t>
    </r>
  </si>
  <si>
    <t>龙城镇</t>
  </si>
  <si>
    <r>
      <rPr>
        <sz val="12"/>
        <color theme="1"/>
        <rFont val="仿宋"/>
        <charset val="134"/>
      </rPr>
      <t>前梅社区</t>
    </r>
  </si>
  <si>
    <r>
      <rPr>
        <sz val="12"/>
        <color theme="1"/>
        <rFont val="仿宋"/>
        <charset val="134"/>
      </rPr>
      <t>扶持</t>
    </r>
    <r>
      <rPr>
        <sz val="12"/>
        <color theme="1"/>
        <rFont val="Times New Roman"/>
        <charset val="134"/>
      </rPr>
      <t>1</t>
    </r>
    <r>
      <rPr>
        <sz val="12"/>
        <color theme="1"/>
        <rFont val="仿宋"/>
        <charset val="134"/>
      </rPr>
      <t>户脱贫户（含监测对象）发展特色种养业</t>
    </r>
  </si>
  <si>
    <r>
      <rPr>
        <sz val="12"/>
        <color theme="1"/>
        <rFont val="仿宋"/>
        <charset val="134"/>
      </rPr>
      <t>扶持</t>
    </r>
    <r>
      <rPr>
        <sz val="12"/>
        <color theme="1"/>
        <rFont val="Times New Roman"/>
        <charset val="134"/>
      </rPr>
      <t>1</t>
    </r>
    <r>
      <rPr>
        <sz val="12"/>
        <color theme="1"/>
        <rFont val="仿宋"/>
        <charset val="134"/>
      </rPr>
      <t>户发展特色种养业，支持脱贫人口（含监测帮扶对象）自主发展增收</t>
    </r>
  </si>
  <si>
    <r>
      <rPr>
        <sz val="12"/>
        <color theme="1"/>
        <rFont val="Times New Roman"/>
        <charset val="134"/>
      </rPr>
      <t>1</t>
    </r>
    <r>
      <rPr>
        <sz val="12"/>
        <color theme="1"/>
        <rFont val="仿宋"/>
        <charset val="134"/>
      </rPr>
      <t>户发展特色种养业，种植西瓜</t>
    </r>
    <r>
      <rPr>
        <sz val="12"/>
        <color theme="1"/>
        <rFont val="Times New Roman"/>
        <charset val="134"/>
      </rPr>
      <t>1.7</t>
    </r>
    <r>
      <rPr>
        <sz val="12"/>
        <color theme="1"/>
        <rFont val="仿宋"/>
        <charset val="134"/>
      </rPr>
      <t>亩</t>
    </r>
  </si>
  <si>
    <r>
      <rPr>
        <sz val="12"/>
        <rFont val="仿宋"/>
        <charset val="134"/>
      </rPr>
      <t>马井镇道口村</t>
    </r>
    <r>
      <rPr>
        <sz val="12"/>
        <rFont val="Times New Roman"/>
        <charset val="134"/>
      </rPr>
      <t>2025</t>
    </r>
    <r>
      <rPr>
        <sz val="12"/>
        <rFont val="仿宋"/>
        <charset val="134"/>
      </rPr>
      <t>年特色种养殖直补到户项目</t>
    </r>
  </si>
  <si>
    <r>
      <rPr>
        <sz val="12"/>
        <rFont val="仿宋"/>
        <charset val="134"/>
      </rPr>
      <t>马井镇</t>
    </r>
    <r>
      <rPr>
        <sz val="12"/>
        <rFont val="Times New Roman"/>
        <charset val="134"/>
      </rPr>
      <t xml:space="preserve">
</t>
    </r>
    <r>
      <rPr>
        <sz val="12"/>
        <rFont val="仿宋"/>
        <charset val="134"/>
      </rPr>
      <t>王伟强</t>
    </r>
  </si>
  <si>
    <r>
      <rPr>
        <sz val="12"/>
        <rFont val="仿宋"/>
        <charset val="134"/>
      </rPr>
      <t>马井镇</t>
    </r>
  </si>
  <si>
    <r>
      <rPr>
        <sz val="12"/>
        <rFont val="仿宋"/>
        <charset val="134"/>
      </rPr>
      <t>道口村</t>
    </r>
  </si>
  <si>
    <r>
      <rPr>
        <sz val="12"/>
        <rFont val="仿宋"/>
        <charset val="134"/>
      </rPr>
      <t>扶持</t>
    </r>
    <r>
      <rPr>
        <sz val="12"/>
        <rFont val="Times New Roman"/>
        <charset val="134"/>
      </rPr>
      <t>39</t>
    </r>
    <r>
      <rPr>
        <sz val="12"/>
        <rFont val="仿宋"/>
        <charset val="134"/>
      </rPr>
      <t>户脱贫户（含监测对象）发展特色种养业</t>
    </r>
  </si>
  <si>
    <r>
      <rPr>
        <sz val="12"/>
        <rFont val="仿宋"/>
        <charset val="134"/>
      </rPr>
      <t>瓜果蔬菜面积</t>
    </r>
    <r>
      <rPr>
        <sz val="12"/>
        <rFont val="Times New Roman"/>
        <charset val="134"/>
      </rPr>
      <t>72.4</t>
    </r>
    <r>
      <rPr>
        <sz val="12"/>
        <rFont val="仿宋"/>
        <charset val="134"/>
      </rPr>
      <t>亩，羊养殖数量</t>
    </r>
    <r>
      <rPr>
        <sz val="12"/>
        <rFont val="Times New Roman"/>
        <charset val="134"/>
      </rPr>
      <t>73</t>
    </r>
    <r>
      <rPr>
        <sz val="12"/>
        <rFont val="仿宋"/>
        <charset val="134"/>
      </rPr>
      <t>只</t>
    </r>
  </si>
  <si>
    <r>
      <rPr>
        <sz val="12"/>
        <rFont val="仿宋"/>
        <charset val="134"/>
      </rPr>
      <t>以产业补助的形式对脱贫户（含监测对象）进行补助，鼓励发展特色产业，激发脱贫人口（含监测对象）内生动力，增加收入</t>
    </r>
  </si>
  <si>
    <r>
      <rPr>
        <sz val="12"/>
        <rFont val="仿宋"/>
        <charset val="134"/>
      </rPr>
      <t>马井镇黄楼村</t>
    </r>
    <r>
      <rPr>
        <sz val="12"/>
        <rFont val="Times New Roman"/>
        <charset val="134"/>
      </rPr>
      <t>2025</t>
    </r>
    <r>
      <rPr>
        <sz val="12"/>
        <rFont val="仿宋"/>
        <charset val="134"/>
      </rPr>
      <t>年特色种养殖直补到户项目</t>
    </r>
  </si>
  <si>
    <r>
      <rPr>
        <sz val="12"/>
        <rFont val="仿宋"/>
        <charset val="134"/>
      </rPr>
      <t>黄楼村</t>
    </r>
  </si>
  <si>
    <r>
      <rPr>
        <sz val="12"/>
        <rFont val="仿宋"/>
        <charset val="134"/>
      </rPr>
      <t>扶持</t>
    </r>
    <r>
      <rPr>
        <sz val="12"/>
        <rFont val="Times New Roman"/>
        <charset val="134"/>
      </rPr>
      <t>31</t>
    </r>
    <r>
      <rPr>
        <sz val="12"/>
        <rFont val="仿宋"/>
        <charset val="134"/>
      </rPr>
      <t>户脱贫户（含监测对象）发展特色种养业</t>
    </r>
  </si>
  <si>
    <r>
      <rPr>
        <sz val="12"/>
        <rFont val="仿宋"/>
        <charset val="134"/>
      </rPr>
      <t>瓜果蔬菜面积</t>
    </r>
    <r>
      <rPr>
        <sz val="12"/>
        <rFont val="Times New Roman"/>
        <charset val="134"/>
      </rPr>
      <t>16.2</t>
    </r>
    <r>
      <rPr>
        <sz val="12"/>
        <rFont val="仿宋"/>
        <charset val="134"/>
      </rPr>
      <t>亩，猪养殖数量</t>
    </r>
    <r>
      <rPr>
        <sz val="12"/>
        <rFont val="Times New Roman"/>
        <charset val="134"/>
      </rPr>
      <t>45</t>
    </r>
    <r>
      <rPr>
        <sz val="12"/>
        <rFont val="仿宋"/>
        <charset val="134"/>
      </rPr>
      <t>头，牛</t>
    </r>
    <r>
      <rPr>
        <sz val="12"/>
        <rFont val="Times New Roman"/>
        <charset val="134"/>
      </rPr>
      <t>20</t>
    </r>
    <r>
      <rPr>
        <sz val="12"/>
        <rFont val="仿宋"/>
        <charset val="134"/>
      </rPr>
      <t>头、羊养殖数量</t>
    </r>
    <r>
      <rPr>
        <sz val="12"/>
        <rFont val="Times New Roman"/>
        <charset val="134"/>
      </rPr>
      <t>170</t>
    </r>
    <r>
      <rPr>
        <sz val="12"/>
        <rFont val="仿宋"/>
        <charset val="134"/>
      </rPr>
      <t>头、精养鱼塘</t>
    </r>
    <r>
      <rPr>
        <sz val="12"/>
        <rFont val="Times New Roman"/>
        <charset val="134"/>
      </rPr>
      <t>4.5</t>
    </r>
    <r>
      <rPr>
        <sz val="12"/>
        <rFont val="仿宋"/>
        <charset val="134"/>
      </rPr>
      <t>亩。</t>
    </r>
  </si>
  <si>
    <r>
      <rPr>
        <sz val="12"/>
        <rFont val="仿宋"/>
        <charset val="134"/>
      </rPr>
      <t>马井镇麻堤口村</t>
    </r>
    <r>
      <rPr>
        <sz val="12"/>
        <rFont val="Times New Roman"/>
        <charset val="134"/>
      </rPr>
      <t>2025</t>
    </r>
    <r>
      <rPr>
        <sz val="12"/>
        <rFont val="仿宋"/>
        <charset val="134"/>
      </rPr>
      <t>年特色种养殖直补到户项目</t>
    </r>
  </si>
  <si>
    <r>
      <rPr>
        <sz val="12"/>
        <rFont val="仿宋"/>
        <charset val="134"/>
      </rPr>
      <t>麻堤口村</t>
    </r>
  </si>
  <si>
    <r>
      <rPr>
        <sz val="12"/>
        <rFont val="仿宋"/>
        <charset val="134"/>
      </rPr>
      <t>扶持</t>
    </r>
    <r>
      <rPr>
        <sz val="12"/>
        <rFont val="Times New Roman"/>
        <charset val="134"/>
      </rPr>
      <t>50</t>
    </r>
    <r>
      <rPr>
        <sz val="12"/>
        <rFont val="仿宋"/>
        <charset val="134"/>
      </rPr>
      <t>户脱贫户（含监测对象）发展特色种养业</t>
    </r>
  </si>
  <si>
    <r>
      <rPr>
        <sz val="12"/>
        <rFont val="仿宋"/>
        <charset val="134"/>
      </rPr>
      <t>瓜果蔬菜面积</t>
    </r>
    <r>
      <rPr>
        <sz val="12"/>
        <rFont val="Times New Roman"/>
        <charset val="134"/>
      </rPr>
      <t>97.5</t>
    </r>
    <r>
      <rPr>
        <sz val="12"/>
        <rFont val="仿宋"/>
        <charset val="134"/>
      </rPr>
      <t>亩，羊养殖数量</t>
    </r>
    <r>
      <rPr>
        <sz val="12"/>
        <rFont val="Times New Roman"/>
        <charset val="134"/>
      </rPr>
      <t>107</t>
    </r>
    <r>
      <rPr>
        <sz val="12"/>
        <rFont val="仿宋"/>
        <charset val="134"/>
      </rPr>
      <t>头</t>
    </r>
  </si>
  <si>
    <r>
      <rPr>
        <sz val="12"/>
        <rFont val="仿宋"/>
        <charset val="134"/>
      </rPr>
      <t>马井镇曲里铺村</t>
    </r>
    <r>
      <rPr>
        <sz val="12"/>
        <rFont val="Times New Roman"/>
        <charset val="134"/>
      </rPr>
      <t>2025</t>
    </r>
    <r>
      <rPr>
        <sz val="12"/>
        <rFont val="仿宋"/>
        <charset val="134"/>
      </rPr>
      <t>年特色种养殖直补到户项目</t>
    </r>
  </si>
  <si>
    <r>
      <rPr>
        <sz val="12"/>
        <rFont val="仿宋"/>
        <charset val="134"/>
      </rPr>
      <t>曲里铺村</t>
    </r>
  </si>
  <si>
    <r>
      <rPr>
        <sz val="12"/>
        <rFont val="仿宋"/>
        <charset val="134"/>
      </rPr>
      <t>羊养殖数量</t>
    </r>
    <r>
      <rPr>
        <sz val="12"/>
        <rFont val="Times New Roman"/>
        <charset val="134"/>
      </rPr>
      <t>160</t>
    </r>
    <r>
      <rPr>
        <sz val="12"/>
        <rFont val="仿宋"/>
        <charset val="134"/>
      </rPr>
      <t>头、牛</t>
    </r>
    <r>
      <rPr>
        <sz val="12"/>
        <rFont val="Times New Roman"/>
        <charset val="134"/>
      </rPr>
      <t>21</t>
    </r>
    <r>
      <rPr>
        <sz val="12"/>
        <rFont val="仿宋"/>
        <charset val="134"/>
      </rPr>
      <t>头、猪</t>
    </r>
    <r>
      <rPr>
        <sz val="12"/>
        <rFont val="Times New Roman"/>
        <charset val="134"/>
      </rPr>
      <t>4</t>
    </r>
    <r>
      <rPr>
        <sz val="12"/>
        <rFont val="仿宋"/>
        <charset val="134"/>
      </rPr>
      <t>头</t>
    </r>
  </si>
  <si>
    <r>
      <rPr>
        <sz val="12"/>
        <rFont val="仿宋"/>
        <charset val="134"/>
      </rPr>
      <t>马井镇朱集村</t>
    </r>
    <r>
      <rPr>
        <sz val="12"/>
        <rFont val="Times New Roman"/>
        <charset val="134"/>
      </rPr>
      <t>2025</t>
    </r>
    <r>
      <rPr>
        <sz val="12"/>
        <rFont val="仿宋"/>
        <charset val="134"/>
      </rPr>
      <t>年特色种养殖直补到户项目</t>
    </r>
  </si>
  <si>
    <r>
      <rPr>
        <sz val="12"/>
        <color theme="1"/>
        <rFont val="仿宋"/>
        <charset val="134"/>
      </rPr>
      <t>马井镇</t>
    </r>
  </si>
  <si>
    <r>
      <rPr>
        <sz val="12"/>
        <color theme="1"/>
        <rFont val="仿宋"/>
        <charset val="134"/>
      </rPr>
      <t>朱集村</t>
    </r>
  </si>
  <si>
    <r>
      <rPr>
        <sz val="12"/>
        <color theme="1"/>
        <rFont val="仿宋"/>
        <charset val="134"/>
      </rPr>
      <t>养殖羊</t>
    </r>
    <r>
      <rPr>
        <sz val="12"/>
        <color theme="1"/>
        <rFont val="Times New Roman"/>
        <charset val="134"/>
      </rPr>
      <t>181</t>
    </r>
    <r>
      <rPr>
        <sz val="12"/>
        <color theme="1"/>
        <rFont val="仿宋"/>
        <charset val="134"/>
      </rPr>
      <t>只、猪</t>
    </r>
    <r>
      <rPr>
        <sz val="12"/>
        <color theme="1"/>
        <rFont val="Times New Roman"/>
        <charset val="134"/>
      </rPr>
      <t>22</t>
    </r>
    <r>
      <rPr>
        <sz val="12"/>
        <color theme="1"/>
        <rFont val="仿宋"/>
        <charset val="134"/>
      </rPr>
      <t>头、蔬菜</t>
    </r>
    <r>
      <rPr>
        <sz val="12"/>
        <color theme="1"/>
        <rFont val="Times New Roman"/>
        <charset val="134"/>
      </rPr>
      <t>7</t>
    </r>
    <r>
      <rPr>
        <sz val="12"/>
        <color theme="1"/>
        <rFont val="仿宋"/>
        <charset val="134"/>
      </rPr>
      <t>亩、甜瓜</t>
    </r>
    <r>
      <rPr>
        <sz val="12"/>
        <color theme="1"/>
        <rFont val="Times New Roman"/>
        <charset val="134"/>
      </rPr>
      <t>12.2</t>
    </r>
    <r>
      <rPr>
        <sz val="12"/>
        <color theme="1"/>
        <rFont val="仿宋"/>
        <charset val="134"/>
      </rPr>
      <t>亩</t>
    </r>
  </si>
  <si>
    <r>
      <rPr>
        <sz val="12"/>
        <rFont val="仿宋"/>
        <charset val="134"/>
      </rPr>
      <t>马井镇朱庄村</t>
    </r>
    <r>
      <rPr>
        <sz val="12"/>
        <rFont val="Times New Roman"/>
        <charset val="134"/>
      </rPr>
      <t>2025</t>
    </r>
    <r>
      <rPr>
        <sz val="12"/>
        <rFont val="仿宋"/>
        <charset val="134"/>
      </rPr>
      <t>年特色种养殖直补到户项目</t>
    </r>
  </si>
  <si>
    <r>
      <rPr>
        <sz val="12"/>
        <rFont val="仿宋"/>
        <charset val="134"/>
      </rPr>
      <t>朱庄村</t>
    </r>
  </si>
  <si>
    <r>
      <rPr>
        <sz val="12"/>
        <rFont val="仿宋"/>
        <charset val="134"/>
      </rPr>
      <t>扶持</t>
    </r>
    <r>
      <rPr>
        <sz val="12"/>
        <rFont val="Times New Roman"/>
        <charset val="134"/>
      </rPr>
      <t>34</t>
    </r>
    <r>
      <rPr>
        <sz val="12"/>
        <rFont val="仿宋"/>
        <charset val="134"/>
      </rPr>
      <t>户脱贫户（含监测对象）发展特色种养业</t>
    </r>
  </si>
  <si>
    <r>
      <rPr>
        <sz val="12"/>
        <rFont val="仿宋"/>
        <charset val="134"/>
      </rPr>
      <t>羊养殖数量</t>
    </r>
    <r>
      <rPr>
        <sz val="12"/>
        <rFont val="Times New Roman"/>
        <charset val="134"/>
      </rPr>
      <t>236</t>
    </r>
    <r>
      <rPr>
        <sz val="12"/>
        <rFont val="仿宋"/>
        <charset val="134"/>
      </rPr>
      <t>头、梨树</t>
    </r>
    <r>
      <rPr>
        <sz val="12"/>
        <rFont val="Times New Roman"/>
        <charset val="134"/>
      </rPr>
      <t>3</t>
    </r>
    <r>
      <rPr>
        <sz val="12"/>
        <rFont val="仿宋"/>
        <charset val="134"/>
      </rPr>
      <t>亩、露地蔬菜</t>
    </r>
    <r>
      <rPr>
        <sz val="12"/>
        <rFont val="Times New Roman"/>
        <charset val="134"/>
      </rPr>
      <t>3</t>
    </r>
    <r>
      <rPr>
        <sz val="12"/>
        <rFont val="仿宋"/>
        <charset val="134"/>
      </rPr>
      <t>亩、猪</t>
    </r>
    <r>
      <rPr>
        <sz val="12"/>
        <rFont val="Times New Roman"/>
        <charset val="134"/>
      </rPr>
      <t>25</t>
    </r>
    <r>
      <rPr>
        <sz val="12"/>
        <rFont val="仿宋"/>
        <charset val="134"/>
      </rPr>
      <t>头</t>
    </r>
  </si>
  <si>
    <r>
      <rPr>
        <sz val="12"/>
        <rFont val="仿宋"/>
        <charset val="134"/>
      </rPr>
      <t>马井镇权楼村</t>
    </r>
    <r>
      <rPr>
        <sz val="12"/>
        <rFont val="Times New Roman"/>
        <charset val="134"/>
      </rPr>
      <t>2025</t>
    </r>
    <r>
      <rPr>
        <sz val="12"/>
        <rFont val="仿宋"/>
        <charset val="134"/>
      </rPr>
      <t>年特色种养殖直补到户项目</t>
    </r>
  </si>
  <si>
    <r>
      <rPr>
        <sz val="12"/>
        <rFont val="仿宋"/>
        <charset val="134"/>
      </rPr>
      <t>权楼村</t>
    </r>
  </si>
  <si>
    <r>
      <rPr>
        <sz val="12"/>
        <rFont val="仿宋"/>
        <charset val="134"/>
      </rPr>
      <t>梨树种植</t>
    </r>
    <r>
      <rPr>
        <sz val="12"/>
        <rFont val="Times New Roman"/>
        <charset val="134"/>
      </rPr>
      <t>4</t>
    </r>
    <r>
      <rPr>
        <sz val="12"/>
        <rFont val="仿宋"/>
        <charset val="134"/>
      </rPr>
      <t>亩、养殖牛</t>
    </r>
    <r>
      <rPr>
        <sz val="12"/>
        <rFont val="Times New Roman"/>
        <charset val="134"/>
      </rPr>
      <t>2</t>
    </r>
    <r>
      <rPr>
        <sz val="12"/>
        <rFont val="仿宋"/>
        <charset val="134"/>
      </rPr>
      <t>头、养殖羊</t>
    </r>
    <r>
      <rPr>
        <sz val="12"/>
        <rFont val="Times New Roman"/>
        <charset val="134"/>
      </rPr>
      <t>187</t>
    </r>
    <r>
      <rPr>
        <sz val="12"/>
        <rFont val="仿宋"/>
        <charset val="134"/>
      </rPr>
      <t>只</t>
    </r>
  </si>
  <si>
    <r>
      <rPr>
        <sz val="12"/>
        <rFont val="仿宋"/>
        <charset val="134"/>
      </rPr>
      <t>马井镇郝庄村</t>
    </r>
    <r>
      <rPr>
        <sz val="12"/>
        <rFont val="Times New Roman"/>
        <charset val="134"/>
      </rPr>
      <t>2025</t>
    </r>
    <r>
      <rPr>
        <sz val="12"/>
        <rFont val="仿宋"/>
        <charset val="134"/>
      </rPr>
      <t>年特色种养殖直补到户项目</t>
    </r>
  </si>
  <si>
    <r>
      <rPr>
        <sz val="12"/>
        <rFont val="仿宋"/>
        <charset val="134"/>
      </rPr>
      <t>郝庄村</t>
    </r>
  </si>
  <si>
    <r>
      <rPr>
        <sz val="12"/>
        <rFont val="仿宋"/>
        <charset val="134"/>
      </rPr>
      <t>瓜果蔬菜面积</t>
    </r>
    <r>
      <rPr>
        <sz val="12"/>
        <rFont val="Times New Roman"/>
        <charset val="134"/>
      </rPr>
      <t>10</t>
    </r>
    <r>
      <rPr>
        <sz val="12"/>
        <rFont val="仿宋"/>
        <charset val="134"/>
      </rPr>
      <t>亩，猪养殖数量</t>
    </r>
    <r>
      <rPr>
        <sz val="12"/>
        <rFont val="Times New Roman"/>
        <charset val="134"/>
      </rPr>
      <t>49</t>
    </r>
    <r>
      <rPr>
        <sz val="12"/>
        <rFont val="仿宋"/>
        <charset val="134"/>
      </rPr>
      <t>头，牛</t>
    </r>
    <r>
      <rPr>
        <sz val="12"/>
        <rFont val="Times New Roman"/>
        <charset val="134"/>
      </rPr>
      <t>5</t>
    </r>
    <r>
      <rPr>
        <sz val="12"/>
        <rFont val="仿宋"/>
        <charset val="134"/>
      </rPr>
      <t>头、鸡</t>
    </r>
    <r>
      <rPr>
        <sz val="12"/>
        <rFont val="Times New Roman"/>
        <charset val="134"/>
      </rPr>
      <t>3000</t>
    </r>
    <r>
      <rPr>
        <sz val="12"/>
        <rFont val="仿宋"/>
        <charset val="134"/>
      </rPr>
      <t>羽、羊养殖数量</t>
    </r>
    <r>
      <rPr>
        <sz val="12"/>
        <rFont val="Times New Roman"/>
        <charset val="134"/>
      </rPr>
      <t>311</t>
    </r>
    <r>
      <rPr>
        <sz val="12"/>
        <rFont val="仿宋"/>
        <charset val="134"/>
      </rPr>
      <t>头</t>
    </r>
  </si>
  <si>
    <r>
      <rPr>
        <sz val="12"/>
        <rFont val="仿宋"/>
        <charset val="134"/>
      </rPr>
      <t>马井镇马井村</t>
    </r>
    <r>
      <rPr>
        <sz val="12"/>
        <rFont val="Times New Roman"/>
        <charset val="134"/>
      </rPr>
      <t>2025</t>
    </r>
    <r>
      <rPr>
        <sz val="12"/>
        <rFont val="仿宋"/>
        <charset val="134"/>
      </rPr>
      <t>年特色种养殖直补到户项目</t>
    </r>
  </si>
  <si>
    <r>
      <rPr>
        <sz val="12"/>
        <color theme="1"/>
        <rFont val="仿宋"/>
        <charset val="134"/>
      </rPr>
      <t>马井镇</t>
    </r>
    <r>
      <rPr>
        <sz val="12"/>
        <color theme="1"/>
        <rFont val="Times New Roman"/>
        <charset val="134"/>
      </rPr>
      <t xml:space="preserve">
</t>
    </r>
    <r>
      <rPr>
        <sz val="12"/>
        <color theme="1"/>
        <rFont val="仿宋"/>
        <charset val="134"/>
      </rPr>
      <t>王伟强</t>
    </r>
  </si>
  <si>
    <r>
      <rPr>
        <sz val="12"/>
        <color theme="1"/>
        <rFont val="仿宋"/>
        <charset val="134"/>
      </rPr>
      <t>马井村</t>
    </r>
  </si>
  <si>
    <r>
      <rPr>
        <sz val="12"/>
        <color theme="1"/>
        <rFont val="仿宋"/>
        <charset val="134"/>
      </rPr>
      <t>扶持</t>
    </r>
    <r>
      <rPr>
        <sz val="12"/>
        <color theme="1"/>
        <rFont val="Times New Roman"/>
        <charset val="134"/>
      </rPr>
      <t>28</t>
    </r>
    <r>
      <rPr>
        <sz val="12"/>
        <color theme="1"/>
        <rFont val="仿宋"/>
        <charset val="134"/>
      </rPr>
      <t>户脱贫户（含监测对象）发展特色种养业</t>
    </r>
  </si>
  <si>
    <r>
      <rPr>
        <sz val="12"/>
        <color theme="1"/>
        <rFont val="仿宋"/>
        <charset val="134"/>
      </rPr>
      <t>瓜果蔬菜面积</t>
    </r>
    <r>
      <rPr>
        <sz val="12"/>
        <color theme="1"/>
        <rFont val="Times New Roman"/>
        <charset val="134"/>
      </rPr>
      <t>12</t>
    </r>
    <r>
      <rPr>
        <sz val="12"/>
        <color theme="1"/>
        <rFont val="仿宋"/>
        <charset val="134"/>
      </rPr>
      <t>亩，猪养殖数量</t>
    </r>
    <r>
      <rPr>
        <sz val="12"/>
        <color theme="1"/>
        <rFont val="Times New Roman"/>
        <charset val="134"/>
      </rPr>
      <t>30</t>
    </r>
    <r>
      <rPr>
        <sz val="12"/>
        <color theme="1"/>
        <rFont val="仿宋"/>
        <charset val="134"/>
      </rPr>
      <t>头</t>
    </r>
    <r>
      <rPr>
        <sz val="12"/>
        <color theme="1"/>
        <rFont val="Times New Roman"/>
        <charset val="134"/>
      </rPr>
      <t>.</t>
    </r>
    <r>
      <rPr>
        <sz val="12"/>
        <color theme="1"/>
        <rFont val="仿宋"/>
        <charset val="134"/>
      </rPr>
      <t>羊养殖数量</t>
    </r>
    <r>
      <rPr>
        <sz val="12"/>
        <color theme="1"/>
        <rFont val="Times New Roman"/>
        <charset val="134"/>
      </rPr>
      <t>130</t>
    </r>
    <r>
      <rPr>
        <sz val="12"/>
        <color theme="1"/>
        <rFont val="仿宋"/>
        <charset val="134"/>
      </rPr>
      <t>头</t>
    </r>
  </si>
  <si>
    <r>
      <rPr>
        <sz val="12"/>
        <color theme="1"/>
        <rFont val="仿宋"/>
        <charset val="134"/>
      </rPr>
      <t>受益人口满意度</t>
    </r>
    <r>
      <rPr>
        <sz val="12"/>
        <color theme="1"/>
        <rFont val="Times New Roman"/>
        <charset val="134"/>
      </rPr>
      <t>≥95%</t>
    </r>
  </si>
  <si>
    <r>
      <rPr>
        <sz val="12"/>
        <rFont val="仿宋"/>
        <charset val="134"/>
      </rPr>
      <t>马井镇孙庄村</t>
    </r>
    <r>
      <rPr>
        <sz val="12"/>
        <rFont val="Times New Roman"/>
        <charset val="134"/>
      </rPr>
      <t>2025</t>
    </r>
    <r>
      <rPr>
        <sz val="12"/>
        <rFont val="仿宋"/>
        <charset val="134"/>
      </rPr>
      <t>年特色种养殖直补到户项目</t>
    </r>
  </si>
  <si>
    <r>
      <rPr>
        <sz val="12"/>
        <rFont val="仿宋"/>
        <charset val="134"/>
      </rPr>
      <t>孙庄村</t>
    </r>
  </si>
  <si>
    <r>
      <rPr>
        <sz val="12"/>
        <rFont val="仿宋"/>
        <charset val="134"/>
      </rPr>
      <t>扶持</t>
    </r>
    <r>
      <rPr>
        <sz val="12"/>
        <rFont val="Times New Roman"/>
        <charset val="134"/>
      </rPr>
      <t>76</t>
    </r>
    <r>
      <rPr>
        <sz val="12"/>
        <rFont val="仿宋"/>
        <charset val="134"/>
      </rPr>
      <t>户脱贫户（含监测对象）发展特色种养业</t>
    </r>
  </si>
  <si>
    <r>
      <rPr>
        <sz val="12"/>
        <rFont val="仿宋"/>
        <charset val="134"/>
      </rPr>
      <t>瓜果蔬菜面积</t>
    </r>
    <r>
      <rPr>
        <sz val="12"/>
        <rFont val="Times New Roman"/>
        <charset val="134"/>
      </rPr>
      <t>80</t>
    </r>
    <r>
      <rPr>
        <sz val="12"/>
        <rFont val="仿宋"/>
        <charset val="134"/>
      </rPr>
      <t>亩，猪养殖数量</t>
    </r>
    <r>
      <rPr>
        <sz val="12"/>
        <rFont val="Times New Roman"/>
        <charset val="134"/>
      </rPr>
      <t>12</t>
    </r>
    <r>
      <rPr>
        <sz val="12"/>
        <rFont val="仿宋"/>
        <charset val="134"/>
      </rPr>
      <t>头</t>
    </r>
    <r>
      <rPr>
        <sz val="12"/>
        <rFont val="Times New Roman"/>
        <charset val="134"/>
      </rPr>
      <t>.</t>
    </r>
    <r>
      <rPr>
        <sz val="12"/>
        <rFont val="仿宋"/>
        <charset val="134"/>
      </rPr>
      <t>羊养殖数量</t>
    </r>
    <r>
      <rPr>
        <sz val="12"/>
        <rFont val="Times New Roman"/>
        <charset val="134"/>
      </rPr>
      <t>80</t>
    </r>
    <r>
      <rPr>
        <sz val="12"/>
        <rFont val="仿宋"/>
        <charset val="134"/>
      </rPr>
      <t>头</t>
    </r>
  </si>
  <si>
    <r>
      <rPr>
        <sz val="12"/>
        <rFont val="仿宋"/>
        <charset val="134"/>
      </rPr>
      <t>马井镇王楼村</t>
    </r>
    <r>
      <rPr>
        <sz val="12"/>
        <rFont val="Times New Roman"/>
        <charset val="134"/>
      </rPr>
      <t>2025</t>
    </r>
    <r>
      <rPr>
        <sz val="12"/>
        <rFont val="仿宋"/>
        <charset val="134"/>
      </rPr>
      <t>年特色种养殖直补到户项目</t>
    </r>
  </si>
  <si>
    <r>
      <rPr>
        <sz val="12"/>
        <rFont val="仿宋"/>
        <charset val="134"/>
      </rPr>
      <t>王楼村</t>
    </r>
  </si>
  <si>
    <r>
      <rPr>
        <sz val="12"/>
        <rFont val="仿宋"/>
        <charset val="134"/>
      </rPr>
      <t>扶持</t>
    </r>
    <r>
      <rPr>
        <sz val="12"/>
        <rFont val="Times New Roman"/>
        <charset val="134"/>
      </rPr>
      <t>56</t>
    </r>
    <r>
      <rPr>
        <sz val="12"/>
        <rFont val="仿宋"/>
        <charset val="134"/>
      </rPr>
      <t>户脱贫户（含监测对象）发展特色种养业</t>
    </r>
  </si>
  <si>
    <r>
      <rPr>
        <sz val="12"/>
        <rFont val="仿宋"/>
        <charset val="134"/>
      </rPr>
      <t>瓜果蔬菜种植面积</t>
    </r>
    <r>
      <rPr>
        <sz val="12"/>
        <rFont val="Times New Roman"/>
        <charset val="134"/>
      </rPr>
      <t>54</t>
    </r>
    <r>
      <rPr>
        <sz val="12"/>
        <rFont val="仿宋"/>
        <charset val="134"/>
      </rPr>
      <t>亩，羊养殖数量</t>
    </r>
    <r>
      <rPr>
        <sz val="12"/>
        <rFont val="Times New Roman"/>
        <charset val="134"/>
      </rPr>
      <t>203</t>
    </r>
    <r>
      <rPr>
        <sz val="12"/>
        <rFont val="仿宋"/>
        <charset val="134"/>
      </rPr>
      <t>只，猪养殖数量</t>
    </r>
    <r>
      <rPr>
        <sz val="12"/>
        <rFont val="Times New Roman"/>
        <charset val="134"/>
      </rPr>
      <t>65</t>
    </r>
    <r>
      <rPr>
        <sz val="12"/>
        <rFont val="仿宋"/>
        <charset val="134"/>
      </rPr>
      <t>头，鸡养殖数量</t>
    </r>
    <r>
      <rPr>
        <sz val="12"/>
        <rFont val="Times New Roman"/>
        <charset val="134"/>
      </rPr>
      <t>400</t>
    </r>
    <r>
      <rPr>
        <sz val="12"/>
        <rFont val="仿宋"/>
        <charset val="134"/>
      </rPr>
      <t>只</t>
    </r>
  </si>
  <si>
    <r>
      <rPr>
        <sz val="12"/>
        <rFont val="仿宋"/>
        <charset val="134"/>
      </rPr>
      <t>马井镇吴九店村</t>
    </r>
    <r>
      <rPr>
        <sz val="12"/>
        <rFont val="Times New Roman"/>
        <charset val="134"/>
      </rPr>
      <t>2025</t>
    </r>
    <r>
      <rPr>
        <sz val="12"/>
        <rFont val="仿宋"/>
        <charset val="134"/>
      </rPr>
      <t>年特色种养殖直补到户项目</t>
    </r>
  </si>
  <si>
    <r>
      <rPr>
        <sz val="12"/>
        <rFont val="仿宋"/>
        <charset val="134"/>
      </rPr>
      <t>吴九店村</t>
    </r>
  </si>
  <si>
    <r>
      <rPr>
        <sz val="12"/>
        <rFont val="仿宋"/>
        <charset val="134"/>
      </rPr>
      <t>扶持</t>
    </r>
    <r>
      <rPr>
        <sz val="12"/>
        <rFont val="Times New Roman"/>
        <charset val="134"/>
      </rPr>
      <t>44</t>
    </r>
    <r>
      <rPr>
        <sz val="12"/>
        <rFont val="仿宋"/>
        <charset val="134"/>
      </rPr>
      <t>户脱贫户（含监测对象）发展特色种养业</t>
    </r>
  </si>
  <si>
    <r>
      <rPr>
        <sz val="12"/>
        <rFont val="仿宋"/>
        <charset val="134"/>
      </rPr>
      <t>瓜果蔬菜面积</t>
    </r>
    <r>
      <rPr>
        <sz val="12"/>
        <rFont val="Times New Roman"/>
        <charset val="134"/>
      </rPr>
      <t>14</t>
    </r>
    <r>
      <rPr>
        <sz val="12"/>
        <rFont val="仿宋"/>
        <charset val="134"/>
      </rPr>
      <t>亩，猪养殖数量</t>
    </r>
    <r>
      <rPr>
        <sz val="12"/>
        <rFont val="Times New Roman"/>
        <charset val="134"/>
      </rPr>
      <t>60</t>
    </r>
    <r>
      <rPr>
        <sz val="12"/>
        <rFont val="仿宋"/>
        <charset val="134"/>
      </rPr>
      <t>头，牛</t>
    </r>
    <r>
      <rPr>
        <sz val="12"/>
        <rFont val="Times New Roman"/>
        <charset val="134"/>
      </rPr>
      <t>2</t>
    </r>
    <r>
      <rPr>
        <sz val="12"/>
        <rFont val="仿宋"/>
        <charset val="134"/>
      </rPr>
      <t>头、羊养殖数量</t>
    </r>
    <r>
      <rPr>
        <sz val="12"/>
        <rFont val="Times New Roman"/>
        <charset val="134"/>
      </rPr>
      <t>215</t>
    </r>
    <r>
      <rPr>
        <sz val="12"/>
        <rFont val="仿宋"/>
        <charset val="134"/>
      </rPr>
      <t>头</t>
    </r>
  </si>
  <si>
    <r>
      <rPr>
        <sz val="12"/>
        <rFont val="仿宋"/>
        <charset val="134"/>
      </rPr>
      <t>马井镇吴瓦房村</t>
    </r>
    <r>
      <rPr>
        <sz val="12"/>
        <rFont val="Times New Roman"/>
        <charset val="134"/>
      </rPr>
      <t>2025</t>
    </r>
    <r>
      <rPr>
        <sz val="12"/>
        <rFont val="仿宋"/>
        <charset val="134"/>
      </rPr>
      <t>年特色种养殖直补到户项目</t>
    </r>
  </si>
  <si>
    <r>
      <rPr>
        <sz val="12"/>
        <rFont val="仿宋"/>
        <charset val="134"/>
      </rPr>
      <t>吴瓦房村</t>
    </r>
  </si>
  <si>
    <r>
      <rPr>
        <sz val="12"/>
        <rFont val="仿宋"/>
        <charset val="134"/>
      </rPr>
      <t>瓜果蔬菜面积</t>
    </r>
    <r>
      <rPr>
        <sz val="12"/>
        <rFont val="Times New Roman"/>
        <charset val="134"/>
      </rPr>
      <t>40</t>
    </r>
    <r>
      <rPr>
        <sz val="12"/>
        <rFont val="仿宋"/>
        <charset val="134"/>
      </rPr>
      <t>亩，</t>
    </r>
    <r>
      <rPr>
        <sz val="12"/>
        <rFont val="Times New Roman"/>
        <charset val="134"/>
      </rPr>
      <t>.</t>
    </r>
    <r>
      <rPr>
        <sz val="12"/>
        <rFont val="仿宋"/>
        <charset val="134"/>
      </rPr>
      <t>羊养殖数量</t>
    </r>
    <r>
      <rPr>
        <sz val="12"/>
        <rFont val="Times New Roman"/>
        <charset val="134"/>
      </rPr>
      <t>90</t>
    </r>
    <r>
      <rPr>
        <sz val="12"/>
        <rFont val="仿宋"/>
        <charset val="134"/>
      </rPr>
      <t>头</t>
    </r>
    <r>
      <rPr>
        <sz val="12"/>
        <rFont val="Times New Roman"/>
        <charset val="134"/>
      </rPr>
      <t>.</t>
    </r>
    <r>
      <rPr>
        <sz val="12"/>
        <rFont val="仿宋"/>
        <charset val="134"/>
      </rPr>
      <t>猪养殖</t>
    </r>
    <r>
      <rPr>
        <sz val="12"/>
        <rFont val="Times New Roman"/>
        <charset val="134"/>
      </rPr>
      <t>6</t>
    </r>
    <r>
      <rPr>
        <sz val="12"/>
        <rFont val="仿宋"/>
        <charset val="134"/>
      </rPr>
      <t>头</t>
    </r>
  </si>
  <si>
    <r>
      <rPr>
        <sz val="12"/>
        <rFont val="仿宋"/>
        <charset val="134"/>
      </rPr>
      <t>马井镇长征村</t>
    </r>
    <r>
      <rPr>
        <sz val="12"/>
        <rFont val="Times New Roman"/>
        <charset val="134"/>
      </rPr>
      <t>2025</t>
    </r>
    <r>
      <rPr>
        <sz val="12"/>
        <rFont val="仿宋"/>
        <charset val="134"/>
      </rPr>
      <t>年特色种养殖直补到户项目</t>
    </r>
  </si>
  <si>
    <r>
      <rPr>
        <sz val="12"/>
        <rFont val="仿宋"/>
        <charset val="134"/>
      </rPr>
      <t>长征村</t>
    </r>
  </si>
  <si>
    <r>
      <rPr>
        <sz val="12"/>
        <rFont val="仿宋"/>
        <charset val="134"/>
      </rPr>
      <t>瓜果蔬菜面积</t>
    </r>
    <r>
      <rPr>
        <sz val="12"/>
        <rFont val="Times New Roman"/>
        <charset val="134"/>
      </rPr>
      <t>25</t>
    </r>
    <r>
      <rPr>
        <sz val="12"/>
        <rFont val="仿宋"/>
        <charset val="134"/>
      </rPr>
      <t>亩，猪养殖数量</t>
    </r>
    <r>
      <rPr>
        <sz val="12"/>
        <rFont val="Times New Roman"/>
        <charset val="134"/>
      </rPr>
      <t>4</t>
    </r>
    <r>
      <rPr>
        <sz val="12"/>
        <rFont val="仿宋"/>
        <charset val="134"/>
      </rPr>
      <t>头，羊养殖数量</t>
    </r>
    <r>
      <rPr>
        <sz val="12"/>
        <rFont val="Times New Roman"/>
        <charset val="134"/>
      </rPr>
      <t>104</t>
    </r>
    <r>
      <rPr>
        <sz val="12"/>
        <rFont val="仿宋"/>
        <charset val="134"/>
      </rPr>
      <t>头</t>
    </r>
  </si>
  <si>
    <r>
      <rPr>
        <sz val="12"/>
        <rFont val="仿宋"/>
        <charset val="134"/>
      </rPr>
      <t>马井镇许破楼村</t>
    </r>
    <r>
      <rPr>
        <sz val="12"/>
        <rFont val="Times New Roman"/>
        <charset val="134"/>
      </rPr>
      <t>2025</t>
    </r>
    <r>
      <rPr>
        <sz val="12"/>
        <rFont val="仿宋"/>
        <charset val="134"/>
      </rPr>
      <t>年特色种养殖直补到户项目</t>
    </r>
  </si>
  <si>
    <r>
      <rPr>
        <sz val="12"/>
        <rFont val="仿宋"/>
        <charset val="134"/>
      </rPr>
      <t>许破楼村</t>
    </r>
  </si>
  <si>
    <r>
      <rPr>
        <sz val="12"/>
        <rFont val="仿宋"/>
        <charset val="134"/>
      </rPr>
      <t>扶持</t>
    </r>
    <r>
      <rPr>
        <sz val="12"/>
        <rFont val="Times New Roman"/>
        <charset val="134"/>
      </rPr>
      <t>35</t>
    </r>
    <r>
      <rPr>
        <sz val="12"/>
        <rFont val="仿宋"/>
        <charset val="134"/>
      </rPr>
      <t>户脱贫户（含监测对象）发展特色种养业</t>
    </r>
  </si>
  <si>
    <r>
      <rPr>
        <sz val="12"/>
        <rFont val="仿宋"/>
        <charset val="134"/>
      </rPr>
      <t>瓜果蔬菜面积</t>
    </r>
    <r>
      <rPr>
        <sz val="12"/>
        <rFont val="Times New Roman"/>
        <charset val="134"/>
      </rPr>
      <t>2</t>
    </r>
    <r>
      <rPr>
        <sz val="12"/>
        <rFont val="仿宋"/>
        <charset val="134"/>
      </rPr>
      <t>亩，猪养殖数量</t>
    </r>
    <r>
      <rPr>
        <sz val="12"/>
        <rFont val="Times New Roman"/>
        <charset val="134"/>
      </rPr>
      <t>4</t>
    </r>
    <r>
      <rPr>
        <sz val="12"/>
        <rFont val="仿宋"/>
        <charset val="134"/>
      </rPr>
      <t>头</t>
    </r>
    <r>
      <rPr>
        <sz val="12"/>
        <rFont val="Times New Roman"/>
        <charset val="134"/>
      </rPr>
      <t>.</t>
    </r>
    <r>
      <rPr>
        <sz val="12"/>
        <rFont val="仿宋"/>
        <charset val="134"/>
      </rPr>
      <t>羊养殖数量</t>
    </r>
    <r>
      <rPr>
        <sz val="12"/>
        <rFont val="Times New Roman"/>
        <charset val="134"/>
      </rPr>
      <t>197</t>
    </r>
    <r>
      <rPr>
        <sz val="12"/>
        <rFont val="仿宋"/>
        <charset val="134"/>
      </rPr>
      <t>头</t>
    </r>
  </si>
  <si>
    <r>
      <rPr>
        <sz val="12"/>
        <rFont val="仿宋"/>
        <charset val="134"/>
      </rPr>
      <t>青龙镇路口村自种自养项目</t>
    </r>
  </si>
  <si>
    <r>
      <rPr>
        <sz val="12"/>
        <rFont val="仿宋"/>
        <charset val="134"/>
      </rPr>
      <t>青龙集镇</t>
    </r>
    <r>
      <rPr>
        <sz val="12"/>
        <rFont val="Times New Roman"/>
        <charset val="134"/>
      </rPr>
      <t xml:space="preserve">
</t>
    </r>
    <r>
      <rPr>
        <sz val="12"/>
        <rFont val="仿宋"/>
        <charset val="134"/>
      </rPr>
      <t>况美彩</t>
    </r>
  </si>
  <si>
    <r>
      <rPr>
        <sz val="12"/>
        <rFont val="仿宋"/>
        <charset val="134"/>
      </rPr>
      <t>青龙集镇</t>
    </r>
  </si>
  <si>
    <r>
      <rPr>
        <sz val="12"/>
        <rFont val="仿宋"/>
        <charset val="134"/>
      </rPr>
      <t>路口村</t>
    </r>
  </si>
  <si>
    <t>扶持60户脱贫户发展特色种养业</t>
  </si>
  <si>
    <r>
      <rPr>
        <sz val="12"/>
        <rFont val="仿宋"/>
        <charset val="134"/>
      </rPr>
      <t>羊养殖数量</t>
    </r>
    <r>
      <rPr>
        <sz val="12"/>
        <rFont val="Times New Roman"/>
        <charset val="134"/>
      </rPr>
      <t>420</t>
    </r>
    <r>
      <rPr>
        <sz val="12"/>
        <rFont val="仿宋"/>
        <charset val="134"/>
      </rPr>
      <t>只。</t>
    </r>
  </si>
  <si>
    <r>
      <rPr>
        <sz val="12"/>
        <rFont val="仿宋"/>
        <charset val="134"/>
      </rPr>
      <t>青龙镇青龙村自种自养项目</t>
    </r>
  </si>
  <si>
    <t>青龙集村</t>
  </si>
  <si>
    <r>
      <rPr>
        <sz val="12"/>
        <rFont val="仿宋"/>
        <charset val="134"/>
      </rPr>
      <t>扶持</t>
    </r>
    <r>
      <rPr>
        <sz val="12"/>
        <rFont val="Times New Roman"/>
        <charset val="134"/>
      </rPr>
      <t>20</t>
    </r>
    <r>
      <rPr>
        <sz val="12"/>
        <rFont val="仿宋"/>
        <charset val="134"/>
      </rPr>
      <t>户脱贫户发展特色种养业</t>
    </r>
  </si>
  <si>
    <r>
      <rPr>
        <sz val="12"/>
        <color theme="1"/>
        <rFont val="Times New Roman"/>
        <charset val="134"/>
      </rPr>
      <t>2025</t>
    </r>
    <r>
      <rPr>
        <sz val="12"/>
        <color theme="1"/>
        <rFont val="仿宋"/>
        <charset val="134"/>
      </rPr>
      <t>年</t>
    </r>
    <r>
      <rPr>
        <sz val="12"/>
        <color theme="1"/>
        <rFont val="Times New Roman"/>
        <charset val="134"/>
      </rPr>
      <t>12</t>
    </r>
    <r>
      <rPr>
        <sz val="12"/>
        <color theme="1"/>
        <rFont val="仿宋"/>
        <charset val="134"/>
      </rPr>
      <t>月底前</t>
    </r>
  </si>
  <si>
    <r>
      <rPr>
        <sz val="12"/>
        <rFont val="仿宋"/>
        <charset val="134"/>
      </rPr>
      <t>羊养殖数量</t>
    </r>
    <r>
      <rPr>
        <sz val="12"/>
        <rFont val="Times New Roman"/>
        <charset val="134"/>
      </rPr>
      <t>150</t>
    </r>
    <r>
      <rPr>
        <sz val="12"/>
        <rFont val="仿宋"/>
        <charset val="134"/>
      </rPr>
      <t>只。</t>
    </r>
  </si>
  <si>
    <r>
      <rPr>
        <sz val="12"/>
        <color theme="1"/>
        <rFont val="仿宋"/>
        <charset val="134"/>
      </rPr>
      <t>青龙镇胡庄村自种自养项目</t>
    </r>
  </si>
  <si>
    <r>
      <rPr>
        <sz val="12"/>
        <color theme="1"/>
        <rFont val="仿宋"/>
        <charset val="134"/>
      </rPr>
      <t>青龙集镇</t>
    </r>
  </si>
  <si>
    <r>
      <rPr>
        <sz val="12"/>
        <color theme="1"/>
        <rFont val="仿宋"/>
        <charset val="134"/>
      </rPr>
      <t>胡庄村</t>
    </r>
  </si>
  <si>
    <r>
      <rPr>
        <sz val="12"/>
        <color theme="1"/>
        <rFont val="仿宋"/>
        <charset val="134"/>
      </rPr>
      <t>扶持</t>
    </r>
    <r>
      <rPr>
        <sz val="12"/>
        <color theme="1"/>
        <rFont val="Times New Roman"/>
        <charset val="134"/>
      </rPr>
      <t>78</t>
    </r>
    <r>
      <rPr>
        <sz val="12"/>
        <color theme="1"/>
        <rFont val="仿宋"/>
        <charset val="134"/>
      </rPr>
      <t>户脱贫户发展特色种养业</t>
    </r>
  </si>
  <si>
    <r>
      <rPr>
        <sz val="12"/>
        <color theme="1"/>
        <rFont val="仿宋"/>
        <charset val="134"/>
      </rPr>
      <t>扶持</t>
    </r>
    <r>
      <rPr>
        <sz val="12"/>
        <color theme="1"/>
        <rFont val="Times New Roman"/>
        <charset val="134"/>
      </rPr>
      <t>78</t>
    </r>
    <r>
      <rPr>
        <sz val="12"/>
        <color theme="1"/>
        <rFont val="仿宋"/>
        <charset val="134"/>
      </rPr>
      <t>户脱贫户发展</t>
    </r>
    <r>
      <rPr>
        <sz val="12"/>
        <color theme="1"/>
        <rFont val="Times New Roman"/>
        <charset val="134"/>
      </rPr>
      <t xml:space="preserve">
</t>
    </r>
    <r>
      <rPr>
        <sz val="12"/>
        <color theme="1"/>
        <rFont val="仿宋"/>
        <charset val="134"/>
      </rPr>
      <t>特色种养业</t>
    </r>
  </si>
  <si>
    <r>
      <rPr>
        <sz val="12"/>
        <color theme="1"/>
        <rFont val="仿宋"/>
        <charset val="134"/>
      </rPr>
      <t>羊养殖数量</t>
    </r>
    <r>
      <rPr>
        <sz val="12"/>
        <color theme="1"/>
        <rFont val="Times New Roman"/>
        <charset val="134"/>
      </rPr>
      <t>310</t>
    </r>
    <r>
      <rPr>
        <sz val="12"/>
        <color theme="1"/>
        <rFont val="仿宋"/>
        <charset val="134"/>
      </rPr>
      <t>只</t>
    </r>
  </si>
  <si>
    <r>
      <rPr>
        <sz val="12"/>
        <color theme="1"/>
        <rFont val="仿宋"/>
        <charset val="134"/>
      </rPr>
      <t>项目申报、实施过程监督、带动产业发展</t>
    </r>
  </si>
  <si>
    <r>
      <rPr>
        <sz val="12"/>
        <color theme="1"/>
        <rFont val="仿宋"/>
        <charset val="134"/>
      </rPr>
      <t>以产业补助</t>
    </r>
    <r>
      <rPr>
        <sz val="12"/>
        <color theme="1"/>
        <rFont val="Times New Roman"/>
        <charset val="134"/>
      </rPr>
      <t xml:space="preserve">
</t>
    </r>
    <r>
      <rPr>
        <sz val="12"/>
        <color theme="1"/>
        <rFont val="仿宋"/>
        <charset val="134"/>
      </rPr>
      <t>的形式对脱贫户进行补助，鼓励发展特色产业，激发脱贫人口内生动力，增加脱贫户收入</t>
    </r>
  </si>
  <si>
    <r>
      <rPr>
        <sz val="12"/>
        <rFont val="仿宋"/>
        <charset val="134"/>
      </rPr>
      <t>青龙镇张鲁庄村自种自养项目</t>
    </r>
  </si>
  <si>
    <r>
      <rPr>
        <sz val="12"/>
        <rFont val="仿宋"/>
        <charset val="134"/>
      </rPr>
      <t>张鲁庄村</t>
    </r>
  </si>
  <si>
    <r>
      <rPr>
        <sz val="12"/>
        <rFont val="仿宋"/>
        <charset val="134"/>
      </rPr>
      <t>扶持</t>
    </r>
    <r>
      <rPr>
        <sz val="12"/>
        <rFont val="Times New Roman"/>
        <charset val="134"/>
      </rPr>
      <t>35</t>
    </r>
    <r>
      <rPr>
        <sz val="12"/>
        <rFont val="仿宋"/>
        <charset val="134"/>
      </rPr>
      <t>户脱贫户发展特色种养业</t>
    </r>
  </si>
  <si>
    <r>
      <rPr>
        <sz val="12"/>
        <rFont val="仿宋"/>
        <charset val="134"/>
      </rPr>
      <t>羊养殖数量</t>
    </r>
    <r>
      <rPr>
        <sz val="12"/>
        <rFont val="Times New Roman"/>
        <charset val="134"/>
      </rPr>
      <t>545</t>
    </r>
    <r>
      <rPr>
        <sz val="12"/>
        <rFont val="仿宋"/>
        <charset val="134"/>
      </rPr>
      <t>只</t>
    </r>
  </si>
  <si>
    <r>
      <rPr>
        <sz val="12"/>
        <rFont val="仿宋"/>
        <charset val="134"/>
      </rPr>
      <t>青龙镇黄月店自种自养项目</t>
    </r>
  </si>
  <si>
    <r>
      <rPr>
        <sz val="12"/>
        <rFont val="仿宋"/>
        <charset val="134"/>
      </rPr>
      <t>黄月店村</t>
    </r>
  </si>
  <si>
    <r>
      <rPr>
        <sz val="12"/>
        <color theme="1"/>
        <rFont val="仿宋"/>
        <charset val="134"/>
      </rPr>
      <t>青龙镇邱庄村自种自养项目</t>
    </r>
  </si>
  <si>
    <r>
      <rPr>
        <sz val="12"/>
        <color theme="1"/>
        <rFont val="仿宋"/>
        <charset val="134"/>
      </rPr>
      <t>邱庄村</t>
    </r>
  </si>
  <si>
    <r>
      <rPr>
        <sz val="12"/>
        <color theme="1"/>
        <rFont val="仿宋"/>
        <charset val="134"/>
      </rPr>
      <t>扶持</t>
    </r>
    <r>
      <rPr>
        <sz val="12"/>
        <color theme="1"/>
        <rFont val="Times New Roman"/>
        <charset val="134"/>
      </rPr>
      <t>41</t>
    </r>
    <r>
      <rPr>
        <sz val="12"/>
        <color theme="1"/>
        <rFont val="仿宋"/>
        <charset val="134"/>
      </rPr>
      <t>户脱贫户发展特色种养业</t>
    </r>
  </si>
  <si>
    <r>
      <rPr>
        <sz val="12"/>
        <rFont val="仿宋"/>
        <charset val="134"/>
      </rPr>
      <t>扶持</t>
    </r>
    <r>
      <rPr>
        <sz val="12"/>
        <rFont val="Times New Roman"/>
        <charset val="134"/>
      </rPr>
      <t>41</t>
    </r>
    <r>
      <rPr>
        <sz val="12"/>
        <rFont val="仿宋"/>
        <charset val="134"/>
      </rPr>
      <t>户脱贫户发展特色种养业</t>
    </r>
  </si>
  <si>
    <r>
      <rPr>
        <sz val="12"/>
        <rFont val="仿宋"/>
        <charset val="134"/>
      </rPr>
      <t>羊养殖数量</t>
    </r>
    <r>
      <rPr>
        <sz val="12"/>
        <rFont val="Times New Roman"/>
        <charset val="134"/>
      </rPr>
      <t>764</t>
    </r>
    <r>
      <rPr>
        <sz val="12"/>
        <rFont val="仿宋"/>
        <charset val="134"/>
      </rPr>
      <t>只。</t>
    </r>
  </si>
  <si>
    <r>
      <rPr>
        <sz val="12"/>
        <rFont val="仿宋"/>
        <charset val="134"/>
      </rPr>
      <t>萧县石林乡石林村</t>
    </r>
    <r>
      <rPr>
        <sz val="12"/>
        <rFont val="Times New Roman"/>
        <charset val="134"/>
      </rPr>
      <t>2025</t>
    </r>
    <r>
      <rPr>
        <sz val="12"/>
        <rFont val="仿宋"/>
        <charset val="134"/>
      </rPr>
      <t>年特色种养殖补贴到户项目</t>
    </r>
  </si>
  <si>
    <r>
      <rPr>
        <sz val="12"/>
        <rFont val="仿宋"/>
        <charset val="134"/>
      </rPr>
      <t>石林乡</t>
    </r>
    <r>
      <rPr>
        <sz val="12"/>
        <rFont val="Times New Roman"/>
        <charset val="134"/>
      </rPr>
      <t xml:space="preserve">
</t>
    </r>
    <r>
      <rPr>
        <sz val="12"/>
        <rFont val="仿宋"/>
        <charset val="134"/>
      </rPr>
      <t>杨超峰</t>
    </r>
  </si>
  <si>
    <r>
      <rPr>
        <sz val="12"/>
        <rFont val="仿宋"/>
        <charset val="134"/>
      </rPr>
      <t>石林乡</t>
    </r>
  </si>
  <si>
    <r>
      <rPr>
        <sz val="12"/>
        <rFont val="仿宋"/>
        <charset val="134"/>
      </rPr>
      <t>石林村</t>
    </r>
  </si>
  <si>
    <r>
      <rPr>
        <sz val="12"/>
        <rFont val="仿宋"/>
        <charset val="134"/>
      </rPr>
      <t>特色种养直补到户</t>
    </r>
    <r>
      <rPr>
        <sz val="12"/>
        <rFont val="Times New Roman"/>
        <charset val="134"/>
      </rPr>
      <t>45</t>
    </r>
    <r>
      <rPr>
        <sz val="12"/>
        <rFont val="仿宋"/>
        <charset val="134"/>
      </rPr>
      <t>户脱贫户（含监测对象）</t>
    </r>
  </si>
  <si>
    <r>
      <rPr>
        <sz val="12"/>
        <rFont val="仿宋"/>
        <charset val="134"/>
      </rPr>
      <t>通过落实</t>
    </r>
    <r>
      <rPr>
        <sz val="12"/>
        <rFont val="Times New Roman"/>
        <charset val="134"/>
      </rPr>
      <t>45</t>
    </r>
    <r>
      <rPr>
        <sz val="12"/>
        <rFont val="仿宋"/>
        <charset val="134"/>
      </rPr>
      <t>户特色种养殖补助政策，实现脱贫户（含监测对象）家庭自我发展增收的目标</t>
    </r>
  </si>
  <si>
    <r>
      <rPr>
        <sz val="12"/>
        <rFont val="仿宋"/>
        <charset val="134"/>
      </rPr>
      <t>羊养殖数量</t>
    </r>
    <r>
      <rPr>
        <sz val="12"/>
        <rFont val="Times New Roman"/>
        <charset val="134"/>
      </rPr>
      <t>600</t>
    </r>
    <r>
      <rPr>
        <sz val="12"/>
        <rFont val="仿宋"/>
        <charset val="134"/>
      </rPr>
      <t>只、猪养殖数量</t>
    </r>
    <r>
      <rPr>
        <sz val="12"/>
        <rFont val="Times New Roman"/>
        <charset val="134"/>
      </rPr>
      <t>50</t>
    </r>
    <r>
      <rPr>
        <sz val="12"/>
        <rFont val="仿宋"/>
        <charset val="134"/>
      </rPr>
      <t>头、鸡养殖数量</t>
    </r>
    <r>
      <rPr>
        <sz val="12"/>
        <rFont val="Times New Roman"/>
        <charset val="134"/>
      </rPr>
      <t>5000</t>
    </r>
    <r>
      <rPr>
        <sz val="12"/>
        <rFont val="仿宋"/>
        <charset val="134"/>
      </rPr>
      <t>只</t>
    </r>
  </si>
  <si>
    <r>
      <rPr>
        <sz val="12"/>
        <rFont val="仿宋"/>
        <charset val="134"/>
      </rPr>
      <t>萧县石林乡朱大楼村</t>
    </r>
    <r>
      <rPr>
        <sz val="12"/>
        <rFont val="Times New Roman"/>
        <charset val="134"/>
      </rPr>
      <t>2025</t>
    </r>
    <r>
      <rPr>
        <sz val="12"/>
        <rFont val="仿宋"/>
        <charset val="134"/>
      </rPr>
      <t>年特色种养殖补贴到户项目</t>
    </r>
  </si>
  <si>
    <r>
      <rPr>
        <sz val="12"/>
        <rFont val="仿宋"/>
        <charset val="134"/>
      </rPr>
      <t>朱大楼村</t>
    </r>
  </si>
  <si>
    <r>
      <rPr>
        <sz val="12"/>
        <rFont val="仿宋"/>
        <charset val="134"/>
      </rPr>
      <t>特色种养直补到户</t>
    </r>
    <r>
      <rPr>
        <sz val="12"/>
        <rFont val="Times New Roman"/>
        <charset val="134"/>
      </rPr>
      <t>49</t>
    </r>
    <r>
      <rPr>
        <sz val="12"/>
        <rFont val="仿宋"/>
        <charset val="134"/>
      </rPr>
      <t>户脱贫户（含监测对象）</t>
    </r>
  </si>
  <si>
    <r>
      <rPr>
        <sz val="12"/>
        <rFont val="仿宋"/>
        <charset val="134"/>
      </rPr>
      <t>通过落实</t>
    </r>
    <r>
      <rPr>
        <sz val="12"/>
        <rFont val="Times New Roman"/>
        <charset val="134"/>
      </rPr>
      <t>49</t>
    </r>
    <r>
      <rPr>
        <sz val="12"/>
        <rFont val="仿宋"/>
        <charset val="134"/>
      </rPr>
      <t>户特色种养殖补助政策，实现脱贫户（含监测对象）家庭自我发展增收的目标</t>
    </r>
  </si>
  <si>
    <r>
      <rPr>
        <sz val="12"/>
        <rFont val="仿宋"/>
        <charset val="134"/>
      </rPr>
      <t>羊养殖数量</t>
    </r>
    <r>
      <rPr>
        <sz val="12"/>
        <rFont val="Times New Roman"/>
        <charset val="134"/>
      </rPr>
      <t>300</t>
    </r>
    <r>
      <rPr>
        <sz val="12"/>
        <rFont val="仿宋"/>
        <charset val="134"/>
      </rPr>
      <t>只、猪养殖数量</t>
    </r>
    <r>
      <rPr>
        <sz val="12"/>
        <rFont val="Times New Roman"/>
        <charset val="134"/>
      </rPr>
      <t>100</t>
    </r>
    <r>
      <rPr>
        <sz val="12"/>
        <rFont val="仿宋"/>
        <charset val="134"/>
      </rPr>
      <t>头、肉牛养殖数量</t>
    </r>
    <r>
      <rPr>
        <sz val="12"/>
        <rFont val="Times New Roman"/>
        <charset val="134"/>
      </rPr>
      <t>10</t>
    </r>
    <r>
      <rPr>
        <sz val="12"/>
        <rFont val="仿宋"/>
        <charset val="134"/>
      </rPr>
      <t>头、花椒树种植面积</t>
    </r>
    <r>
      <rPr>
        <sz val="12"/>
        <rFont val="Times New Roman"/>
        <charset val="134"/>
      </rPr>
      <t>10</t>
    </r>
    <r>
      <rPr>
        <sz val="12"/>
        <rFont val="仿宋"/>
        <charset val="134"/>
      </rPr>
      <t>亩、露地蔬菜种植面积</t>
    </r>
    <r>
      <rPr>
        <sz val="12"/>
        <rFont val="Times New Roman"/>
        <charset val="134"/>
      </rPr>
      <t>6</t>
    </r>
    <r>
      <rPr>
        <sz val="12"/>
        <rFont val="仿宋"/>
        <charset val="134"/>
      </rPr>
      <t>亩</t>
    </r>
  </si>
  <si>
    <r>
      <rPr>
        <sz val="12"/>
        <rFont val="仿宋"/>
        <charset val="134"/>
      </rPr>
      <t>萧县石林乡陶楼村</t>
    </r>
    <r>
      <rPr>
        <sz val="12"/>
        <rFont val="Times New Roman"/>
        <charset val="134"/>
      </rPr>
      <t>2025</t>
    </r>
    <r>
      <rPr>
        <sz val="12"/>
        <rFont val="仿宋"/>
        <charset val="134"/>
      </rPr>
      <t>年特色种养殖补贴到户项目</t>
    </r>
  </si>
  <si>
    <r>
      <rPr>
        <sz val="12"/>
        <rFont val="仿宋"/>
        <charset val="134"/>
      </rPr>
      <t>陶楼村</t>
    </r>
  </si>
  <si>
    <r>
      <rPr>
        <sz val="12"/>
        <rFont val="仿宋"/>
        <charset val="134"/>
      </rPr>
      <t>特色种养直补到户</t>
    </r>
    <r>
      <rPr>
        <sz val="12"/>
        <rFont val="Times New Roman"/>
        <charset val="134"/>
      </rPr>
      <t>70</t>
    </r>
    <r>
      <rPr>
        <sz val="12"/>
        <rFont val="仿宋"/>
        <charset val="134"/>
      </rPr>
      <t>户脱贫户（含监测对象）</t>
    </r>
  </si>
  <si>
    <r>
      <rPr>
        <sz val="12"/>
        <rFont val="仿宋"/>
        <charset val="134"/>
      </rPr>
      <t>通过落实</t>
    </r>
    <r>
      <rPr>
        <sz val="12"/>
        <rFont val="Times New Roman"/>
        <charset val="134"/>
      </rPr>
      <t>70</t>
    </r>
    <r>
      <rPr>
        <sz val="12"/>
        <rFont val="仿宋"/>
        <charset val="134"/>
      </rPr>
      <t>户特色种养殖补助政策，实现脱贫户（含监测对象）家庭自我发展增收的目标</t>
    </r>
  </si>
  <si>
    <r>
      <rPr>
        <sz val="12"/>
        <rFont val="仿宋"/>
        <charset val="134"/>
      </rPr>
      <t>羊养殖数量</t>
    </r>
    <r>
      <rPr>
        <sz val="12"/>
        <rFont val="Times New Roman"/>
        <charset val="134"/>
      </rPr>
      <t>700</t>
    </r>
    <r>
      <rPr>
        <sz val="12"/>
        <rFont val="仿宋"/>
        <charset val="134"/>
      </rPr>
      <t>只、鸡养殖数量</t>
    </r>
    <r>
      <rPr>
        <sz val="12"/>
        <rFont val="Times New Roman"/>
        <charset val="134"/>
      </rPr>
      <t>400</t>
    </r>
    <r>
      <rPr>
        <sz val="12"/>
        <rFont val="仿宋"/>
        <charset val="134"/>
      </rPr>
      <t>只、猪养殖数量</t>
    </r>
    <r>
      <rPr>
        <sz val="12"/>
        <rFont val="Times New Roman"/>
        <charset val="134"/>
      </rPr>
      <t>12</t>
    </r>
    <r>
      <rPr>
        <sz val="12"/>
        <rFont val="仿宋"/>
        <charset val="134"/>
      </rPr>
      <t>头、牛养殖数量</t>
    </r>
    <r>
      <rPr>
        <sz val="12"/>
        <rFont val="Times New Roman"/>
        <charset val="134"/>
      </rPr>
      <t>150</t>
    </r>
    <r>
      <rPr>
        <sz val="12"/>
        <rFont val="仿宋"/>
        <charset val="134"/>
      </rPr>
      <t>头</t>
    </r>
  </si>
  <si>
    <r>
      <rPr>
        <sz val="12"/>
        <rFont val="仿宋"/>
        <charset val="134"/>
      </rPr>
      <t>萧县石林乡崔阁村</t>
    </r>
    <r>
      <rPr>
        <sz val="12"/>
        <rFont val="Times New Roman"/>
        <charset val="134"/>
      </rPr>
      <t>2025</t>
    </r>
    <r>
      <rPr>
        <sz val="12"/>
        <rFont val="仿宋"/>
        <charset val="134"/>
      </rPr>
      <t>年特色种养殖补贴到户项目</t>
    </r>
  </si>
  <si>
    <r>
      <rPr>
        <sz val="12"/>
        <rFont val="仿宋"/>
        <charset val="134"/>
      </rPr>
      <t>崔阁村</t>
    </r>
  </si>
  <si>
    <r>
      <rPr>
        <sz val="12"/>
        <rFont val="仿宋"/>
        <charset val="134"/>
      </rPr>
      <t>特色种养直补到户</t>
    </r>
    <r>
      <rPr>
        <sz val="12"/>
        <rFont val="Times New Roman"/>
        <charset val="134"/>
      </rPr>
      <t>90</t>
    </r>
    <r>
      <rPr>
        <sz val="12"/>
        <rFont val="仿宋"/>
        <charset val="134"/>
      </rPr>
      <t>户脱贫户（含监测对象）</t>
    </r>
  </si>
  <si>
    <r>
      <rPr>
        <sz val="12"/>
        <rFont val="仿宋"/>
        <charset val="134"/>
      </rPr>
      <t>通过落实</t>
    </r>
    <r>
      <rPr>
        <sz val="12"/>
        <rFont val="Times New Roman"/>
        <charset val="134"/>
      </rPr>
      <t>90</t>
    </r>
    <r>
      <rPr>
        <sz val="12"/>
        <rFont val="仿宋"/>
        <charset val="134"/>
      </rPr>
      <t>户特色种养殖补助政策，实现脱贫户（含监测对象）家庭自我发展增收的目标</t>
    </r>
  </si>
  <si>
    <r>
      <rPr>
        <sz val="12"/>
        <rFont val="仿宋"/>
        <charset val="134"/>
      </rPr>
      <t>猪养殖数量</t>
    </r>
    <r>
      <rPr>
        <sz val="12"/>
        <rFont val="Times New Roman"/>
        <charset val="134"/>
      </rPr>
      <t>20</t>
    </r>
    <r>
      <rPr>
        <sz val="12"/>
        <rFont val="仿宋"/>
        <charset val="134"/>
      </rPr>
      <t>头，羊养殖数量</t>
    </r>
    <r>
      <rPr>
        <sz val="12"/>
        <rFont val="Times New Roman"/>
        <charset val="134"/>
      </rPr>
      <t>430</t>
    </r>
    <r>
      <rPr>
        <sz val="12"/>
        <rFont val="仿宋"/>
        <charset val="134"/>
      </rPr>
      <t>只</t>
    </r>
    <r>
      <rPr>
        <sz val="12"/>
        <rFont val="Times New Roman"/>
        <charset val="134"/>
      </rPr>
      <t>,</t>
    </r>
    <r>
      <rPr>
        <sz val="12"/>
        <rFont val="仿宋"/>
        <charset val="134"/>
      </rPr>
      <t>种植果树</t>
    </r>
    <r>
      <rPr>
        <sz val="12"/>
        <rFont val="Times New Roman"/>
        <charset val="134"/>
      </rPr>
      <t>5</t>
    </r>
    <r>
      <rPr>
        <sz val="12"/>
        <rFont val="仿宋"/>
        <charset val="134"/>
      </rPr>
      <t>亩，种植中药材</t>
    </r>
    <r>
      <rPr>
        <sz val="12"/>
        <rFont val="Times New Roman"/>
        <charset val="134"/>
      </rPr>
      <t>5</t>
    </r>
    <r>
      <rPr>
        <sz val="12"/>
        <rFont val="仿宋"/>
        <charset val="134"/>
      </rPr>
      <t>亩</t>
    </r>
  </si>
  <si>
    <r>
      <rPr>
        <sz val="12"/>
        <rFont val="仿宋"/>
        <charset val="134"/>
      </rPr>
      <t>萧县石林乡李庄村</t>
    </r>
    <r>
      <rPr>
        <sz val="12"/>
        <rFont val="Times New Roman"/>
        <charset val="134"/>
      </rPr>
      <t>2025</t>
    </r>
    <r>
      <rPr>
        <sz val="12"/>
        <rFont val="仿宋"/>
        <charset val="134"/>
      </rPr>
      <t>年特色种养殖补贴到户项目</t>
    </r>
  </si>
  <si>
    <r>
      <rPr>
        <sz val="12"/>
        <rFont val="仿宋"/>
        <charset val="134"/>
      </rPr>
      <t>特色种养直补到户</t>
    </r>
    <r>
      <rPr>
        <sz val="12"/>
        <rFont val="Times New Roman"/>
        <charset val="134"/>
      </rPr>
      <t>80</t>
    </r>
    <r>
      <rPr>
        <sz val="12"/>
        <rFont val="仿宋"/>
        <charset val="134"/>
      </rPr>
      <t>户脱贫户（含监测对象）</t>
    </r>
  </si>
  <si>
    <r>
      <rPr>
        <sz val="12"/>
        <rFont val="仿宋"/>
        <charset val="134"/>
      </rPr>
      <t>通过落实</t>
    </r>
    <r>
      <rPr>
        <sz val="12"/>
        <rFont val="Times New Roman"/>
        <charset val="134"/>
      </rPr>
      <t>80</t>
    </r>
    <r>
      <rPr>
        <sz val="12"/>
        <rFont val="仿宋"/>
        <charset val="134"/>
      </rPr>
      <t>户特色种养殖补助政策，实现脱贫户（含监测对象）家庭自我发展增收的目标</t>
    </r>
  </si>
  <si>
    <r>
      <rPr>
        <sz val="12"/>
        <rFont val="仿宋"/>
        <charset val="134"/>
      </rPr>
      <t>羊养殖</t>
    </r>
    <r>
      <rPr>
        <sz val="12"/>
        <rFont val="Times New Roman"/>
        <charset val="134"/>
      </rPr>
      <t>760</t>
    </r>
    <r>
      <rPr>
        <sz val="12"/>
        <rFont val="仿宋"/>
        <charset val="134"/>
      </rPr>
      <t>只</t>
    </r>
  </si>
  <si>
    <r>
      <rPr>
        <sz val="12"/>
        <rFont val="仿宋"/>
        <charset val="134"/>
      </rPr>
      <t>萧县石林乡魏楼村</t>
    </r>
    <r>
      <rPr>
        <sz val="12"/>
        <rFont val="Times New Roman"/>
        <charset val="134"/>
      </rPr>
      <t>2025</t>
    </r>
    <r>
      <rPr>
        <sz val="12"/>
        <rFont val="仿宋"/>
        <charset val="134"/>
      </rPr>
      <t>年特色种养殖补贴到户项目</t>
    </r>
  </si>
  <si>
    <r>
      <rPr>
        <sz val="12"/>
        <rFont val="仿宋"/>
        <charset val="134"/>
      </rPr>
      <t>魏楼村</t>
    </r>
  </si>
  <si>
    <r>
      <rPr>
        <sz val="12"/>
        <rFont val="仿宋"/>
        <charset val="134"/>
      </rPr>
      <t>特色种养直补到户</t>
    </r>
    <r>
      <rPr>
        <sz val="12"/>
        <rFont val="Times New Roman"/>
        <charset val="134"/>
      </rPr>
      <t>50</t>
    </r>
    <r>
      <rPr>
        <sz val="12"/>
        <rFont val="仿宋"/>
        <charset val="134"/>
      </rPr>
      <t>户脱贫户（含监测对象）</t>
    </r>
  </si>
  <si>
    <r>
      <rPr>
        <sz val="12"/>
        <rFont val="仿宋"/>
        <charset val="134"/>
      </rPr>
      <t>通过落实</t>
    </r>
    <r>
      <rPr>
        <sz val="12"/>
        <rFont val="Times New Roman"/>
        <charset val="134"/>
      </rPr>
      <t>50</t>
    </r>
    <r>
      <rPr>
        <sz val="12"/>
        <rFont val="仿宋"/>
        <charset val="134"/>
      </rPr>
      <t>户特色种养殖补助政策，实现脱贫户（含监测对象）家庭自我发展增收的目标</t>
    </r>
  </si>
  <si>
    <r>
      <rPr>
        <sz val="12"/>
        <rFont val="仿宋"/>
        <charset val="134"/>
      </rPr>
      <t>羊养殖数量</t>
    </r>
    <r>
      <rPr>
        <sz val="12"/>
        <rFont val="Times New Roman"/>
        <charset val="134"/>
      </rPr>
      <t>210</t>
    </r>
    <r>
      <rPr>
        <sz val="12"/>
        <rFont val="仿宋"/>
        <charset val="134"/>
      </rPr>
      <t>只、牛养殖数量</t>
    </r>
    <r>
      <rPr>
        <sz val="12"/>
        <rFont val="Times New Roman"/>
        <charset val="134"/>
      </rPr>
      <t>15</t>
    </r>
    <r>
      <rPr>
        <sz val="12"/>
        <rFont val="仿宋"/>
        <charset val="134"/>
      </rPr>
      <t>头、猪养殖数量</t>
    </r>
    <r>
      <rPr>
        <sz val="12"/>
        <rFont val="Times New Roman"/>
        <charset val="134"/>
      </rPr>
      <t>6</t>
    </r>
    <r>
      <rPr>
        <sz val="12"/>
        <rFont val="仿宋"/>
        <charset val="134"/>
      </rPr>
      <t>头、鸡养殖数量</t>
    </r>
    <r>
      <rPr>
        <sz val="12"/>
        <rFont val="Times New Roman"/>
        <charset val="134"/>
      </rPr>
      <t>300</t>
    </r>
    <r>
      <rPr>
        <sz val="12"/>
        <rFont val="仿宋"/>
        <charset val="134"/>
      </rPr>
      <t>只、鸭养殖数量</t>
    </r>
    <r>
      <rPr>
        <sz val="12"/>
        <rFont val="Times New Roman"/>
        <charset val="134"/>
      </rPr>
      <t>300</t>
    </r>
    <r>
      <rPr>
        <sz val="12"/>
        <rFont val="仿宋"/>
        <charset val="134"/>
      </rPr>
      <t>只，桃树种植面积</t>
    </r>
    <r>
      <rPr>
        <sz val="12"/>
        <rFont val="Times New Roman"/>
        <charset val="134"/>
      </rPr>
      <t>30</t>
    </r>
    <r>
      <rPr>
        <sz val="12"/>
        <rFont val="仿宋"/>
        <charset val="134"/>
      </rPr>
      <t>亩。</t>
    </r>
  </si>
  <si>
    <r>
      <rPr>
        <sz val="12"/>
        <rFont val="仿宋"/>
        <charset val="134"/>
      </rPr>
      <t>萧县孙圩子镇丁楼村特色种养殖补贴到户项目</t>
    </r>
  </si>
  <si>
    <r>
      <rPr>
        <sz val="12"/>
        <rFont val="仿宋"/>
        <charset val="134"/>
      </rPr>
      <t>孙圩子镇</t>
    </r>
    <r>
      <rPr>
        <sz val="12"/>
        <rFont val="Times New Roman"/>
        <charset val="134"/>
      </rPr>
      <t xml:space="preserve">
</t>
    </r>
    <r>
      <rPr>
        <sz val="12"/>
        <rFont val="仿宋"/>
        <charset val="134"/>
      </rPr>
      <t>张康</t>
    </r>
  </si>
  <si>
    <r>
      <rPr>
        <sz val="12"/>
        <rFont val="仿宋"/>
        <charset val="134"/>
      </rPr>
      <t>孙圩子镇</t>
    </r>
  </si>
  <si>
    <r>
      <rPr>
        <sz val="12"/>
        <rFont val="仿宋"/>
        <charset val="134"/>
      </rPr>
      <t>丁楼村</t>
    </r>
  </si>
  <si>
    <r>
      <rPr>
        <sz val="12"/>
        <rFont val="仿宋"/>
        <charset val="134"/>
      </rPr>
      <t>扶持</t>
    </r>
    <r>
      <rPr>
        <sz val="12"/>
        <rFont val="Times New Roman"/>
        <charset val="134"/>
      </rPr>
      <t>50</t>
    </r>
    <r>
      <rPr>
        <sz val="12"/>
        <rFont val="仿宋"/>
        <charset val="134"/>
      </rPr>
      <t>户脱贫户发展特色种养业</t>
    </r>
  </si>
  <si>
    <r>
      <rPr>
        <sz val="12"/>
        <rFont val="仿宋"/>
        <charset val="134"/>
      </rPr>
      <t>种植胡萝卜作物</t>
    </r>
    <r>
      <rPr>
        <sz val="12"/>
        <rFont val="Times New Roman"/>
        <charset val="134"/>
      </rPr>
      <t>74</t>
    </r>
    <r>
      <rPr>
        <sz val="12"/>
        <rFont val="仿宋"/>
        <charset val="134"/>
      </rPr>
      <t>亩、养殖</t>
    </r>
    <r>
      <rPr>
        <sz val="12"/>
        <rFont val="Times New Roman"/>
        <charset val="134"/>
      </rPr>
      <t>120</t>
    </r>
    <r>
      <rPr>
        <sz val="12"/>
        <rFont val="仿宋"/>
        <charset val="134"/>
      </rPr>
      <t>只；</t>
    </r>
  </si>
  <si>
    <r>
      <rPr>
        <sz val="12"/>
        <rFont val="仿宋"/>
        <charset val="134"/>
      </rPr>
      <t>以产业补助的形式户均补助</t>
    </r>
    <r>
      <rPr>
        <sz val="12"/>
        <rFont val="Times New Roman"/>
        <charset val="134"/>
      </rPr>
      <t>3000</t>
    </r>
    <r>
      <rPr>
        <sz val="12"/>
        <rFont val="仿宋"/>
        <charset val="134"/>
      </rPr>
      <t>元</t>
    </r>
    <r>
      <rPr>
        <sz val="12"/>
        <rFont val="Times New Roman"/>
        <charset val="134"/>
      </rPr>
      <t>/</t>
    </r>
    <r>
      <rPr>
        <sz val="12"/>
        <rFont val="仿宋"/>
        <charset val="134"/>
      </rPr>
      <t>年，激发脱贫人口内生动力，增加脱贫户收入</t>
    </r>
  </si>
  <si>
    <r>
      <rPr>
        <sz val="12"/>
        <rFont val="仿宋"/>
        <charset val="134"/>
      </rPr>
      <t>萧县孙圩子镇程蒋山村特色种养殖补贴到户项目</t>
    </r>
  </si>
  <si>
    <r>
      <rPr>
        <sz val="12"/>
        <rFont val="仿宋"/>
        <charset val="134"/>
      </rPr>
      <t>程蒋山村</t>
    </r>
  </si>
  <si>
    <r>
      <rPr>
        <sz val="12"/>
        <rFont val="仿宋"/>
        <charset val="134"/>
      </rPr>
      <t>扶持</t>
    </r>
    <r>
      <rPr>
        <sz val="12"/>
        <rFont val="Times New Roman"/>
        <charset val="134"/>
      </rPr>
      <t>70</t>
    </r>
    <r>
      <rPr>
        <sz val="12"/>
        <rFont val="仿宋"/>
        <charset val="134"/>
      </rPr>
      <t>户脱贫户（含监测对象）发展特色种养业</t>
    </r>
  </si>
  <si>
    <r>
      <rPr>
        <sz val="12"/>
        <rFont val="仿宋"/>
        <charset val="134"/>
      </rPr>
      <t>扶持</t>
    </r>
    <r>
      <rPr>
        <sz val="12"/>
        <rFont val="Times New Roman"/>
        <charset val="134"/>
      </rPr>
      <t>70</t>
    </r>
    <r>
      <rPr>
        <sz val="12"/>
        <rFont val="仿宋"/>
        <charset val="134"/>
      </rPr>
      <t>户脱贫户发展特色种养业，鼓励其扩大种养殖规模。</t>
    </r>
  </si>
  <si>
    <r>
      <rPr>
        <sz val="12"/>
        <rFont val="仿宋"/>
        <charset val="134"/>
      </rPr>
      <t>养羊</t>
    </r>
    <r>
      <rPr>
        <sz val="12"/>
        <rFont val="Times New Roman"/>
        <charset val="134"/>
      </rPr>
      <t>300</t>
    </r>
    <r>
      <rPr>
        <sz val="12"/>
        <rFont val="仿宋"/>
        <charset val="134"/>
      </rPr>
      <t>只；种植胡萝卜作物</t>
    </r>
    <r>
      <rPr>
        <sz val="12"/>
        <rFont val="Times New Roman"/>
        <charset val="134"/>
      </rPr>
      <t>83</t>
    </r>
    <r>
      <rPr>
        <sz val="12"/>
        <rFont val="仿宋"/>
        <charset val="134"/>
      </rPr>
      <t>亩；</t>
    </r>
  </si>
  <si>
    <r>
      <rPr>
        <sz val="12"/>
        <rFont val="仿宋"/>
        <charset val="134"/>
      </rPr>
      <t>萧县孙圩子镇侯楼村特色种养殖补贴到户项目</t>
    </r>
  </si>
  <si>
    <r>
      <rPr>
        <sz val="12"/>
        <rFont val="仿宋"/>
        <charset val="134"/>
      </rPr>
      <t>侯楼村</t>
    </r>
  </si>
  <si>
    <r>
      <rPr>
        <sz val="12"/>
        <rFont val="仿宋"/>
        <charset val="134"/>
      </rPr>
      <t>扶持</t>
    </r>
    <r>
      <rPr>
        <sz val="12"/>
        <rFont val="Times New Roman"/>
        <charset val="134"/>
      </rPr>
      <t>62</t>
    </r>
    <r>
      <rPr>
        <sz val="12"/>
        <rFont val="仿宋"/>
        <charset val="134"/>
      </rPr>
      <t>户养羊</t>
    </r>
    <r>
      <rPr>
        <sz val="12"/>
        <rFont val="Times New Roman"/>
        <charset val="134"/>
      </rPr>
      <t>425</t>
    </r>
    <r>
      <rPr>
        <sz val="12"/>
        <rFont val="仿宋"/>
        <charset val="134"/>
      </rPr>
      <t>只；种植葡萄</t>
    </r>
    <r>
      <rPr>
        <sz val="12"/>
        <rFont val="Times New Roman"/>
        <charset val="134"/>
      </rPr>
      <t>4</t>
    </r>
    <r>
      <rPr>
        <sz val="12"/>
        <rFont val="仿宋"/>
        <charset val="134"/>
      </rPr>
      <t>亩</t>
    </r>
  </si>
  <si>
    <r>
      <rPr>
        <sz val="12"/>
        <rFont val="仿宋"/>
        <charset val="134"/>
      </rPr>
      <t>落实</t>
    </r>
    <r>
      <rPr>
        <sz val="12"/>
        <rFont val="Times New Roman"/>
        <charset val="134"/>
      </rPr>
      <t>62</t>
    </r>
    <r>
      <rPr>
        <sz val="12"/>
        <rFont val="仿宋"/>
        <charset val="134"/>
      </rPr>
      <t>户特色种养业奖补政策，增加脱贫户家庭收入</t>
    </r>
  </si>
  <si>
    <r>
      <rPr>
        <sz val="12"/>
        <rFont val="仿宋"/>
        <charset val="134"/>
      </rPr>
      <t>养羊</t>
    </r>
    <r>
      <rPr>
        <sz val="12"/>
        <rFont val="Times New Roman"/>
        <charset val="134"/>
      </rPr>
      <t>425</t>
    </r>
    <r>
      <rPr>
        <sz val="12"/>
        <rFont val="仿宋"/>
        <charset val="134"/>
      </rPr>
      <t>只；种植葡萄</t>
    </r>
    <r>
      <rPr>
        <sz val="12"/>
        <rFont val="Times New Roman"/>
        <charset val="134"/>
      </rPr>
      <t>4</t>
    </r>
    <r>
      <rPr>
        <sz val="12"/>
        <rFont val="仿宋"/>
        <charset val="134"/>
      </rPr>
      <t>亩</t>
    </r>
  </si>
  <si>
    <r>
      <rPr>
        <sz val="12"/>
        <rFont val="仿宋"/>
        <charset val="134"/>
      </rPr>
      <t>萧县孙圩子镇港河村特色种养殖补贴到户项目</t>
    </r>
  </si>
  <si>
    <r>
      <rPr>
        <sz val="12"/>
        <rFont val="仿宋"/>
        <charset val="134"/>
      </rPr>
      <t>港河村</t>
    </r>
  </si>
  <si>
    <r>
      <rPr>
        <sz val="12"/>
        <rFont val="仿宋"/>
        <charset val="134"/>
      </rPr>
      <t>扶持</t>
    </r>
    <r>
      <rPr>
        <sz val="12"/>
        <rFont val="Times New Roman"/>
        <charset val="134"/>
      </rPr>
      <t>60</t>
    </r>
    <r>
      <rPr>
        <sz val="12"/>
        <rFont val="仿宋"/>
        <charset val="134"/>
      </rPr>
      <t>户脱贫户（含监测对象）发展特色种养业</t>
    </r>
  </si>
  <si>
    <r>
      <rPr>
        <sz val="12"/>
        <rFont val="仿宋"/>
        <charset val="134"/>
      </rPr>
      <t>通过落实</t>
    </r>
    <r>
      <rPr>
        <sz val="12"/>
        <rFont val="Times New Roman"/>
        <charset val="134"/>
      </rPr>
      <t>60</t>
    </r>
    <r>
      <rPr>
        <sz val="12"/>
        <rFont val="仿宋"/>
        <charset val="134"/>
      </rPr>
      <t>户特色种养殖补助政策，实现脱贫户家庭自我发展增收的目标</t>
    </r>
  </si>
  <si>
    <r>
      <rPr>
        <sz val="12"/>
        <rFont val="宋体"/>
        <charset val="134"/>
      </rPr>
      <t>养羊</t>
    </r>
    <r>
      <rPr>
        <sz val="12"/>
        <rFont val="Times New Roman"/>
        <charset val="134"/>
      </rPr>
      <t>481</t>
    </r>
    <r>
      <rPr>
        <sz val="12"/>
        <rFont val="宋体"/>
        <charset val="134"/>
      </rPr>
      <t>只、陆地蔬菜</t>
    </r>
    <r>
      <rPr>
        <sz val="12"/>
        <rFont val="Times New Roman"/>
        <charset val="134"/>
      </rPr>
      <t>5</t>
    </r>
    <r>
      <rPr>
        <sz val="12"/>
        <rFont val="宋体"/>
        <charset val="134"/>
      </rPr>
      <t>亩、大棚蔬菜</t>
    </r>
    <r>
      <rPr>
        <sz val="12"/>
        <rFont val="Times New Roman"/>
        <charset val="134"/>
      </rPr>
      <t>8</t>
    </r>
    <r>
      <rPr>
        <sz val="12"/>
        <rFont val="宋体"/>
        <charset val="134"/>
      </rPr>
      <t>亩</t>
    </r>
  </si>
  <si>
    <r>
      <rPr>
        <sz val="12"/>
        <rFont val="仿宋"/>
        <charset val="134"/>
      </rPr>
      <t>萧县孙圩子镇孙圩子村特色种养殖补贴到户项目</t>
    </r>
  </si>
  <si>
    <r>
      <rPr>
        <sz val="12"/>
        <rFont val="仿宋"/>
        <charset val="134"/>
      </rPr>
      <t>孙圩子村</t>
    </r>
  </si>
  <si>
    <r>
      <rPr>
        <sz val="12"/>
        <rFont val="仿宋"/>
        <charset val="134"/>
      </rPr>
      <t>扶持</t>
    </r>
    <r>
      <rPr>
        <sz val="12"/>
        <rFont val="Times New Roman"/>
        <charset val="134"/>
      </rPr>
      <t>60</t>
    </r>
    <r>
      <rPr>
        <sz val="12"/>
        <rFont val="仿宋"/>
        <charset val="134"/>
      </rPr>
      <t>户脱贫户发展特色种养业，鼓励其扩大种养殖规模。</t>
    </r>
  </si>
  <si>
    <r>
      <rPr>
        <sz val="12"/>
        <rFont val="仿宋"/>
        <charset val="134"/>
      </rPr>
      <t>萧县孙圩子镇王庄村特色种养殖补贴到户项目</t>
    </r>
  </si>
  <si>
    <r>
      <rPr>
        <sz val="12"/>
        <rFont val="仿宋"/>
        <charset val="134"/>
      </rPr>
      <t>王庄村</t>
    </r>
  </si>
  <si>
    <r>
      <rPr>
        <sz val="12"/>
        <rFont val="仿宋"/>
        <charset val="134"/>
      </rPr>
      <t>扶持</t>
    </r>
    <r>
      <rPr>
        <sz val="12"/>
        <rFont val="Times New Roman"/>
        <charset val="134"/>
      </rPr>
      <t>50</t>
    </r>
    <r>
      <rPr>
        <sz val="12"/>
        <rFont val="仿宋"/>
        <charset val="134"/>
      </rPr>
      <t>户脱贫户发展特色种养业，鼓励其扩大种养殖规模。</t>
    </r>
  </si>
  <si>
    <r>
      <rPr>
        <sz val="12"/>
        <rFont val="仿宋"/>
        <charset val="134"/>
      </rPr>
      <t>养羊</t>
    </r>
    <r>
      <rPr>
        <sz val="12"/>
        <rFont val="Times New Roman"/>
        <charset val="134"/>
      </rPr>
      <t>100</t>
    </r>
    <r>
      <rPr>
        <sz val="12"/>
        <rFont val="仿宋"/>
        <charset val="134"/>
      </rPr>
      <t>只；种植胡萝卜作物</t>
    </r>
    <r>
      <rPr>
        <sz val="12"/>
        <rFont val="Times New Roman"/>
        <charset val="134"/>
      </rPr>
      <t>80</t>
    </r>
    <r>
      <rPr>
        <sz val="12"/>
        <rFont val="仿宋"/>
        <charset val="134"/>
      </rPr>
      <t>亩</t>
    </r>
  </si>
  <si>
    <r>
      <rPr>
        <sz val="12"/>
        <rFont val="仿宋"/>
        <charset val="134"/>
      </rPr>
      <t>萧县孙圩子镇徐里村特色种养殖补贴到户项目</t>
    </r>
  </si>
  <si>
    <r>
      <rPr>
        <sz val="12"/>
        <rFont val="仿宋"/>
        <charset val="134"/>
      </rPr>
      <t>徐里村</t>
    </r>
  </si>
  <si>
    <r>
      <rPr>
        <sz val="12"/>
        <rFont val="仿宋"/>
        <charset val="134"/>
      </rPr>
      <t>扶持</t>
    </r>
    <r>
      <rPr>
        <sz val="12"/>
        <rFont val="Times New Roman"/>
        <charset val="134"/>
      </rPr>
      <t>20</t>
    </r>
    <r>
      <rPr>
        <sz val="12"/>
        <rFont val="仿宋"/>
        <charset val="134"/>
      </rPr>
      <t>户脱贫户（含监测对象）发展特色种养业</t>
    </r>
  </si>
  <si>
    <r>
      <rPr>
        <sz val="12"/>
        <rFont val="仿宋"/>
        <charset val="134"/>
      </rPr>
      <t>扶持</t>
    </r>
    <r>
      <rPr>
        <sz val="12"/>
        <rFont val="Times New Roman"/>
        <charset val="134"/>
      </rPr>
      <t>20</t>
    </r>
    <r>
      <rPr>
        <sz val="12"/>
        <rFont val="仿宋"/>
        <charset val="134"/>
      </rPr>
      <t>户脱贫户发展特色种养业，鼓励其扩大种养殖规模。</t>
    </r>
  </si>
  <si>
    <r>
      <rPr>
        <sz val="12"/>
        <rFont val="仿宋"/>
        <charset val="134"/>
      </rPr>
      <t>羊养殖数量</t>
    </r>
    <r>
      <rPr>
        <sz val="12"/>
        <rFont val="Times New Roman"/>
        <charset val="134"/>
      </rPr>
      <t>180</t>
    </r>
    <r>
      <rPr>
        <sz val="12"/>
        <rFont val="仿宋"/>
        <charset val="134"/>
      </rPr>
      <t>只。</t>
    </r>
  </si>
  <si>
    <r>
      <rPr>
        <sz val="12"/>
        <rFont val="仿宋"/>
        <charset val="134"/>
      </rPr>
      <t>萧县孙圩子镇徐双楼村特色种养殖补贴到户项目</t>
    </r>
  </si>
  <si>
    <r>
      <rPr>
        <sz val="12"/>
        <rFont val="仿宋"/>
        <charset val="134"/>
      </rPr>
      <t>徐双楼村</t>
    </r>
  </si>
  <si>
    <r>
      <rPr>
        <sz val="12"/>
        <rFont val="仿宋"/>
        <charset val="134"/>
      </rPr>
      <t>扶持</t>
    </r>
    <r>
      <rPr>
        <sz val="12"/>
        <rFont val="Times New Roman"/>
        <charset val="134"/>
      </rPr>
      <t>57</t>
    </r>
    <r>
      <rPr>
        <sz val="12"/>
        <rFont val="仿宋"/>
        <charset val="134"/>
      </rPr>
      <t>户脱贫户（含监测对象）发展特色种养业</t>
    </r>
  </si>
  <si>
    <r>
      <rPr>
        <sz val="12"/>
        <rFont val="仿宋"/>
        <charset val="134"/>
      </rPr>
      <t>扶持</t>
    </r>
    <r>
      <rPr>
        <sz val="12"/>
        <rFont val="Times New Roman"/>
        <charset val="134"/>
      </rPr>
      <t>57</t>
    </r>
    <r>
      <rPr>
        <sz val="12"/>
        <rFont val="仿宋"/>
        <charset val="134"/>
      </rPr>
      <t>户脱贫户发展特色种养业，鼓励其扩大种养殖规模。</t>
    </r>
  </si>
  <si>
    <r>
      <rPr>
        <sz val="12"/>
        <rFont val="仿宋"/>
        <charset val="134"/>
      </rPr>
      <t>养羊</t>
    </r>
    <r>
      <rPr>
        <sz val="12"/>
        <rFont val="Times New Roman"/>
        <charset val="134"/>
      </rPr>
      <t>440</t>
    </r>
    <r>
      <rPr>
        <sz val="12"/>
        <rFont val="仿宋"/>
        <charset val="134"/>
      </rPr>
      <t>只；养肉牛</t>
    </r>
    <r>
      <rPr>
        <sz val="12"/>
        <rFont val="Times New Roman"/>
        <charset val="134"/>
      </rPr>
      <t>10</t>
    </r>
    <r>
      <rPr>
        <sz val="12"/>
        <rFont val="仿宋"/>
        <charset val="134"/>
      </rPr>
      <t>头</t>
    </r>
  </si>
  <si>
    <r>
      <rPr>
        <sz val="12"/>
        <rFont val="仿宋"/>
        <charset val="134"/>
      </rPr>
      <t>萧县孙圩子镇周圩村特色种养殖补贴到户项目</t>
    </r>
  </si>
  <si>
    <t>周圩子村</t>
  </si>
  <si>
    <r>
      <rPr>
        <sz val="12"/>
        <rFont val="仿宋"/>
        <charset val="134"/>
      </rPr>
      <t>扶持</t>
    </r>
    <r>
      <rPr>
        <sz val="12"/>
        <rFont val="Times New Roman"/>
        <charset val="134"/>
      </rPr>
      <t>30</t>
    </r>
    <r>
      <rPr>
        <sz val="12"/>
        <rFont val="仿宋"/>
        <charset val="134"/>
      </rPr>
      <t>户脱贫户（含监测对象）发展特色种养业：蔬菜种植</t>
    </r>
    <r>
      <rPr>
        <sz val="12"/>
        <rFont val="Times New Roman"/>
        <charset val="134"/>
      </rPr>
      <t>50</t>
    </r>
    <r>
      <rPr>
        <sz val="12"/>
        <rFont val="仿宋"/>
        <charset val="134"/>
      </rPr>
      <t>亩，果树种植</t>
    </r>
    <r>
      <rPr>
        <sz val="12"/>
        <rFont val="Times New Roman"/>
        <charset val="134"/>
      </rPr>
      <t>50</t>
    </r>
    <r>
      <rPr>
        <sz val="12"/>
        <rFont val="仿宋"/>
        <charset val="134"/>
      </rPr>
      <t>亩，养羊</t>
    </r>
    <r>
      <rPr>
        <sz val="12"/>
        <rFont val="Times New Roman"/>
        <charset val="134"/>
      </rPr>
      <t>300</t>
    </r>
    <r>
      <rPr>
        <sz val="12"/>
        <rFont val="仿宋"/>
        <charset val="134"/>
      </rPr>
      <t>只。</t>
    </r>
  </si>
  <si>
    <r>
      <rPr>
        <sz val="12"/>
        <rFont val="仿宋"/>
        <charset val="134"/>
      </rPr>
      <t>扶持</t>
    </r>
    <r>
      <rPr>
        <sz val="12"/>
        <rFont val="Times New Roman"/>
        <charset val="134"/>
      </rPr>
      <t>30</t>
    </r>
    <r>
      <rPr>
        <sz val="12"/>
        <rFont val="仿宋"/>
        <charset val="134"/>
      </rPr>
      <t>户脱贫户（含监测户）发展特色种养业，鼓励其扩大种养殖规模。</t>
    </r>
  </si>
  <si>
    <r>
      <rPr>
        <sz val="12"/>
        <rFont val="仿宋"/>
        <charset val="134"/>
      </rPr>
      <t>蔬菜种植</t>
    </r>
    <r>
      <rPr>
        <sz val="12"/>
        <rFont val="Times New Roman"/>
        <charset val="134"/>
      </rPr>
      <t>50</t>
    </r>
    <r>
      <rPr>
        <sz val="12"/>
        <rFont val="仿宋"/>
        <charset val="134"/>
      </rPr>
      <t>亩，果树种植</t>
    </r>
    <r>
      <rPr>
        <sz val="12"/>
        <rFont val="Times New Roman"/>
        <charset val="134"/>
      </rPr>
      <t>50</t>
    </r>
    <r>
      <rPr>
        <sz val="12"/>
        <rFont val="仿宋"/>
        <charset val="134"/>
      </rPr>
      <t>亩，养羊</t>
    </r>
    <r>
      <rPr>
        <sz val="12"/>
        <rFont val="Times New Roman"/>
        <charset val="134"/>
      </rPr>
      <t>300</t>
    </r>
    <r>
      <rPr>
        <sz val="12"/>
        <rFont val="仿宋"/>
        <charset val="134"/>
      </rPr>
      <t>只</t>
    </r>
  </si>
  <si>
    <r>
      <rPr>
        <sz val="12"/>
        <rFont val="仿宋"/>
        <charset val="134"/>
      </rPr>
      <t>萧县孙圩子镇马庄村特色种养殖补贴到户项目</t>
    </r>
  </si>
  <si>
    <r>
      <rPr>
        <sz val="12"/>
        <rFont val="仿宋"/>
        <charset val="134"/>
      </rPr>
      <t>马庄村</t>
    </r>
  </si>
  <si>
    <r>
      <rPr>
        <sz val="12"/>
        <rFont val="仿宋"/>
        <charset val="134"/>
      </rPr>
      <t>扶持</t>
    </r>
    <r>
      <rPr>
        <sz val="12"/>
        <rFont val="Times New Roman"/>
        <charset val="134"/>
      </rPr>
      <t>58</t>
    </r>
    <r>
      <rPr>
        <sz val="12"/>
        <rFont val="仿宋"/>
        <charset val="134"/>
      </rPr>
      <t>户脱贫户（含监测对象）发展特色种养业</t>
    </r>
  </si>
  <si>
    <r>
      <rPr>
        <sz val="12"/>
        <rFont val="仿宋"/>
        <charset val="134"/>
      </rPr>
      <t>通过落实</t>
    </r>
    <r>
      <rPr>
        <sz val="12"/>
        <rFont val="Times New Roman"/>
        <charset val="134"/>
      </rPr>
      <t>58</t>
    </r>
    <r>
      <rPr>
        <sz val="12"/>
        <rFont val="仿宋"/>
        <charset val="134"/>
      </rPr>
      <t>户特色种养殖补助政策，实现脱贫户家庭自我发展增收的目标</t>
    </r>
  </si>
  <si>
    <r>
      <rPr>
        <sz val="12"/>
        <rFont val="仿宋"/>
        <charset val="134"/>
      </rPr>
      <t>养羊</t>
    </r>
    <r>
      <rPr>
        <sz val="12"/>
        <rFont val="Times New Roman"/>
        <charset val="134"/>
      </rPr>
      <t>500</t>
    </r>
    <r>
      <rPr>
        <sz val="12"/>
        <rFont val="仿宋"/>
        <charset val="134"/>
      </rPr>
      <t>只，种植蔬菜</t>
    </r>
    <r>
      <rPr>
        <sz val="12"/>
        <rFont val="Times New Roman"/>
        <charset val="134"/>
      </rPr>
      <t>80</t>
    </r>
    <r>
      <rPr>
        <sz val="12"/>
        <rFont val="仿宋"/>
        <charset val="134"/>
      </rPr>
      <t>亩。</t>
    </r>
  </si>
  <si>
    <r>
      <rPr>
        <sz val="12"/>
        <rFont val="Times New Roman"/>
        <charset val="134"/>
      </rPr>
      <t>2025</t>
    </r>
    <r>
      <rPr>
        <sz val="12"/>
        <rFont val="仿宋"/>
        <charset val="134"/>
      </rPr>
      <t>年王寨镇三座楼村特色种养业奖补到户</t>
    </r>
  </si>
  <si>
    <r>
      <rPr>
        <sz val="12"/>
        <rFont val="仿宋"/>
        <charset val="134"/>
      </rPr>
      <t>王寨镇</t>
    </r>
    <r>
      <rPr>
        <sz val="12"/>
        <rFont val="Times New Roman"/>
        <charset val="134"/>
      </rPr>
      <t xml:space="preserve">
</t>
    </r>
    <r>
      <rPr>
        <sz val="12"/>
        <rFont val="仿宋"/>
        <charset val="134"/>
      </rPr>
      <t>王亚华</t>
    </r>
  </si>
  <si>
    <r>
      <rPr>
        <sz val="12"/>
        <rFont val="仿宋"/>
        <charset val="134"/>
      </rPr>
      <t>王寨镇</t>
    </r>
  </si>
  <si>
    <r>
      <rPr>
        <sz val="12"/>
        <rFont val="仿宋"/>
        <charset val="134"/>
      </rPr>
      <t>三座楼村</t>
    </r>
  </si>
  <si>
    <r>
      <rPr>
        <sz val="12"/>
        <rFont val="仿宋"/>
        <charset val="134"/>
      </rPr>
      <t>扶持</t>
    </r>
    <r>
      <rPr>
        <sz val="12"/>
        <rFont val="Times New Roman"/>
        <charset val="134"/>
      </rPr>
      <t>9</t>
    </r>
    <r>
      <rPr>
        <sz val="12"/>
        <rFont val="仿宋"/>
        <charset val="134"/>
      </rPr>
      <t>户脱贫户（含监测对象）发展特色种养业</t>
    </r>
  </si>
  <si>
    <r>
      <rPr>
        <sz val="12"/>
        <rFont val="仿宋"/>
        <charset val="134"/>
      </rPr>
      <t>扶持</t>
    </r>
    <r>
      <rPr>
        <sz val="12"/>
        <rFont val="Times New Roman"/>
        <charset val="134"/>
      </rPr>
      <t>9</t>
    </r>
    <r>
      <rPr>
        <sz val="12"/>
        <rFont val="仿宋"/>
        <charset val="134"/>
      </rPr>
      <t>户脱贫户发展特色种养业，鼓励其扩大种养殖规模</t>
    </r>
  </si>
  <si>
    <r>
      <rPr>
        <sz val="12"/>
        <rFont val="仿宋"/>
        <charset val="134"/>
      </rPr>
      <t>羊养殖数量</t>
    </r>
    <r>
      <rPr>
        <sz val="12"/>
        <rFont val="Times New Roman"/>
        <charset val="134"/>
      </rPr>
      <t>56</t>
    </r>
    <r>
      <rPr>
        <sz val="12"/>
        <rFont val="仿宋"/>
        <charset val="134"/>
      </rPr>
      <t>只，</t>
    </r>
  </si>
  <si>
    <r>
      <rPr>
        <sz val="12"/>
        <rFont val="仿宋"/>
        <charset val="134"/>
      </rPr>
      <t>萧县王寨镇王寨社区</t>
    </r>
    <r>
      <rPr>
        <sz val="12"/>
        <rFont val="Times New Roman"/>
        <charset val="134"/>
      </rPr>
      <t>2025</t>
    </r>
    <r>
      <rPr>
        <sz val="12"/>
        <rFont val="仿宋"/>
        <charset val="134"/>
      </rPr>
      <t>年特色种养殖补贴到户项目</t>
    </r>
  </si>
  <si>
    <r>
      <rPr>
        <sz val="12"/>
        <rFont val="仿宋"/>
        <charset val="134"/>
      </rPr>
      <t>王寨社区</t>
    </r>
  </si>
  <si>
    <r>
      <rPr>
        <sz val="12"/>
        <rFont val="仿宋"/>
        <charset val="134"/>
      </rPr>
      <t>通过落实</t>
    </r>
    <r>
      <rPr>
        <sz val="12"/>
        <rFont val="Times New Roman"/>
        <charset val="134"/>
      </rPr>
      <t>40</t>
    </r>
    <r>
      <rPr>
        <sz val="12"/>
        <rFont val="仿宋"/>
        <charset val="134"/>
      </rPr>
      <t>户特色种养殖补助政策，实现脱贫户家庭自我发展增收的目标</t>
    </r>
  </si>
  <si>
    <r>
      <rPr>
        <sz val="12"/>
        <rFont val="仿宋"/>
        <charset val="134"/>
      </rPr>
      <t>瓜果种植面积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200</t>
    </r>
    <r>
      <rPr>
        <sz val="12"/>
        <rFont val="仿宋"/>
        <charset val="134"/>
      </rPr>
      <t>只</t>
    </r>
  </si>
  <si>
    <r>
      <rPr>
        <sz val="12"/>
        <rFont val="仿宋"/>
        <charset val="134"/>
      </rPr>
      <t>萧县王寨镇李楼村</t>
    </r>
    <r>
      <rPr>
        <sz val="12"/>
        <rFont val="Times New Roman"/>
        <charset val="134"/>
      </rPr>
      <t>2025</t>
    </r>
    <r>
      <rPr>
        <sz val="12"/>
        <rFont val="仿宋"/>
        <charset val="134"/>
      </rPr>
      <t>年特色种养殖补贴到户项目</t>
    </r>
  </si>
  <si>
    <r>
      <rPr>
        <sz val="12"/>
        <rFont val="仿宋"/>
        <charset val="134"/>
      </rPr>
      <t>李楼村</t>
    </r>
  </si>
  <si>
    <r>
      <rPr>
        <sz val="12"/>
        <rFont val="仿宋"/>
        <charset val="134"/>
      </rPr>
      <t>通过落实</t>
    </r>
    <r>
      <rPr>
        <sz val="12"/>
        <rFont val="Times New Roman"/>
        <charset val="134"/>
      </rPr>
      <t>30</t>
    </r>
    <r>
      <rPr>
        <sz val="12"/>
        <rFont val="仿宋"/>
        <charset val="134"/>
      </rPr>
      <t>户特色种养殖补助政策，实现脱贫户家庭自我发展增收的目标</t>
    </r>
  </si>
  <si>
    <r>
      <rPr>
        <sz val="12"/>
        <rFont val="仿宋"/>
        <charset val="134"/>
      </rPr>
      <t>羊养殖数量</t>
    </r>
    <r>
      <rPr>
        <sz val="12"/>
        <rFont val="Times New Roman"/>
        <charset val="134"/>
      </rPr>
      <t>100</t>
    </r>
    <r>
      <rPr>
        <sz val="12"/>
        <rFont val="仿宋"/>
        <charset val="134"/>
      </rPr>
      <t>只</t>
    </r>
  </si>
  <si>
    <r>
      <rPr>
        <sz val="12"/>
        <rFont val="仿宋"/>
        <charset val="134"/>
      </rPr>
      <t>萧县王寨镇杨集村</t>
    </r>
    <r>
      <rPr>
        <sz val="12"/>
        <rFont val="Times New Roman"/>
        <charset val="134"/>
      </rPr>
      <t>2025</t>
    </r>
    <r>
      <rPr>
        <sz val="12"/>
        <rFont val="仿宋"/>
        <charset val="134"/>
      </rPr>
      <t>年特色种养殖补贴到户项目</t>
    </r>
  </si>
  <si>
    <r>
      <rPr>
        <sz val="12"/>
        <rFont val="仿宋"/>
        <charset val="134"/>
      </rPr>
      <t>杨集村</t>
    </r>
  </si>
  <si>
    <r>
      <rPr>
        <sz val="12"/>
        <rFont val="仿宋"/>
        <charset val="134"/>
      </rPr>
      <t>扶持</t>
    </r>
    <r>
      <rPr>
        <sz val="12"/>
        <rFont val="Times New Roman"/>
        <charset val="134"/>
      </rPr>
      <t>41</t>
    </r>
    <r>
      <rPr>
        <sz val="12"/>
        <rFont val="仿宋"/>
        <charset val="134"/>
      </rPr>
      <t>户脱贫户（含监测对象）发展特色种养业</t>
    </r>
  </si>
  <si>
    <r>
      <rPr>
        <sz val="12"/>
        <rFont val="仿宋"/>
        <charset val="134"/>
      </rPr>
      <t>通过落实</t>
    </r>
    <r>
      <rPr>
        <sz val="12"/>
        <rFont val="Times New Roman"/>
        <charset val="134"/>
      </rPr>
      <t>41</t>
    </r>
    <r>
      <rPr>
        <sz val="12"/>
        <rFont val="仿宋"/>
        <charset val="134"/>
      </rPr>
      <t>户特色种养殖补助政策，实现脱贫户家庭自我发展增收的目标</t>
    </r>
  </si>
  <si>
    <r>
      <rPr>
        <sz val="12"/>
        <rFont val="仿宋"/>
        <charset val="134"/>
      </rPr>
      <t>猪养殖数量</t>
    </r>
    <r>
      <rPr>
        <sz val="12"/>
        <rFont val="Times New Roman"/>
        <charset val="134"/>
      </rPr>
      <t>5</t>
    </r>
    <r>
      <rPr>
        <sz val="12"/>
        <rFont val="仿宋"/>
        <charset val="134"/>
      </rPr>
      <t>头，羊养殖数量</t>
    </r>
    <r>
      <rPr>
        <sz val="12"/>
        <rFont val="Times New Roman"/>
        <charset val="134"/>
      </rPr>
      <t>120</t>
    </r>
    <r>
      <rPr>
        <sz val="12"/>
        <rFont val="仿宋"/>
        <charset val="134"/>
      </rPr>
      <t>只</t>
    </r>
  </si>
  <si>
    <r>
      <rPr>
        <sz val="12"/>
        <rFont val="仿宋"/>
        <charset val="134"/>
      </rPr>
      <t>萧县王寨镇王集村</t>
    </r>
    <r>
      <rPr>
        <sz val="12"/>
        <rFont val="Times New Roman"/>
        <charset val="134"/>
      </rPr>
      <t>2025</t>
    </r>
    <r>
      <rPr>
        <sz val="12"/>
        <rFont val="仿宋"/>
        <charset val="134"/>
      </rPr>
      <t>年特色种养殖补贴到户项目</t>
    </r>
  </si>
  <si>
    <r>
      <rPr>
        <sz val="12"/>
        <rFont val="仿宋"/>
        <charset val="134"/>
      </rPr>
      <t>王集村</t>
    </r>
  </si>
  <si>
    <r>
      <rPr>
        <sz val="12"/>
        <rFont val="仿宋"/>
        <charset val="134"/>
      </rPr>
      <t>扶持</t>
    </r>
    <r>
      <rPr>
        <sz val="12"/>
        <rFont val="Times New Roman"/>
        <charset val="134"/>
      </rPr>
      <t>19</t>
    </r>
    <r>
      <rPr>
        <sz val="12"/>
        <rFont val="仿宋"/>
        <charset val="134"/>
      </rPr>
      <t>户脱贫户（含监测对象）发展特色种养业</t>
    </r>
  </si>
  <si>
    <r>
      <rPr>
        <sz val="12"/>
        <rFont val="仿宋"/>
        <charset val="134"/>
      </rPr>
      <t>通过落实</t>
    </r>
    <r>
      <rPr>
        <sz val="12"/>
        <rFont val="Times New Roman"/>
        <charset val="134"/>
      </rPr>
      <t>19</t>
    </r>
    <r>
      <rPr>
        <sz val="12"/>
        <rFont val="仿宋"/>
        <charset val="134"/>
      </rPr>
      <t>户特色种养殖补助政策，实现脱贫户家庭自我发展增收的目标</t>
    </r>
  </si>
  <si>
    <r>
      <rPr>
        <sz val="12"/>
        <rFont val="仿宋"/>
        <charset val="134"/>
      </rPr>
      <t>羊养殖数量</t>
    </r>
    <r>
      <rPr>
        <sz val="12"/>
        <rFont val="Times New Roman"/>
        <charset val="134"/>
      </rPr>
      <t>140</t>
    </r>
    <r>
      <rPr>
        <sz val="12"/>
        <rFont val="仿宋"/>
        <charset val="134"/>
      </rPr>
      <t>只</t>
    </r>
  </si>
  <si>
    <r>
      <rPr>
        <sz val="12"/>
        <rFont val="仿宋"/>
        <charset val="134"/>
      </rPr>
      <t>萧县王寨镇张楼村</t>
    </r>
    <r>
      <rPr>
        <sz val="12"/>
        <rFont val="Times New Roman"/>
        <charset val="134"/>
      </rPr>
      <t>2025</t>
    </r>
    <r>
      <rPr>
        <sz val="12"/>
        <rFont val="仿宋"/>
        <charset val="134"/>
      </rPr>
      <t>年特色种养殖补贴到户项目</t>
    </r>
  </si>
  <si>
    <r>
      <rPr>
        <sz val="12"/>
        <rFont val="仿宋"/>
        <charset val="134"/>
      </rPr>
      <t>通过落实</t>
    </r>
    <r>
      <rPr>
        <sz val="12"/>
        <rFont val="Times New Roman"/>
        <charset val="134"/>
      </rPr>
      <t>34</t>
    </r>
    <r>
      <rPr>
        <sz val="12"/>
        <rFont val="仿宋"/>
        <charset val="134"/>
      </rPr>
      <t>户特色种养殖补助政策，实现脱贫户家庭自我发展增收的目标</t>
    </r>
  </si>
  <si>
    <r>
      <rPr>
        <sz val="12"/>
        <rFont val="仿宋"/>
        <charset val="134"/>
      </rPr>
      <t>肉鸭养殖数量</t>
    </r>
    <r>
      <rPr>
        <sz val="12"/>
        <rFont val="Times New Roman"/>
        <charset val="134"/>
      </rPr>
      <t>5000</t>
    </r>
    <r>
      <rPr>
        <sz val="12"/>
        <rFont val="仿宋"/>
        <charset val="134"/>
      </rPr>
      <t>羽，羊养殖数量</t>
    </r>
    <r>
      <rPr>
        <sz val="12"/>
        <rFont val="Times New Roman"/>
        <charset val="134"/>
      </rPr>
      <t>226</t>
    </r>
    <r>
      <rPr>
        <sz val="12"/>
        <rFont val="仿宋"/>
        <charset val="134"/>
      </rPr>
      <t>只，蔬菜大棚</t>
    </r>
    <r>
      <rPr>
        <sz val="12"/>
        <rFont val="Times New Roman"/>
        <charset val="134"/>
      </rPr>
      <t>2</t>
    </r>
    <r>
      <rPr>
        <sz val="12"/>
        <rFont val="仿宋"/>
        <charset val="134"/>
      </rPr>
      <t>亩，鱼塘</t>
    </r>
    <r>
      <rPr>
        <sz val="12"/>
        <rFont val="Times New Roman"/>
        <charset val="134"/>
      </rPr>
      <t>9</t>
    </r>
    <r>
      <rPr>
        <sz val="12"/>
        <rFont val="仿宋"/>
        <charset val="134"/>
      </rPr>
      <t>亩</t>
    </r>
  </si>
  <si>
    <r>
      <rPr>
        <sz val="12"/>
        <rFont val="仿宋"/>
        <charset val="134"/>
      </rPr>
      <t>王寨镇戴柿元村自种自养项目</t>
    </r>
  </si>
  <si>
    <t>戴柿元村</t>
  </si>
  <si>
    <t>扶持20户脱贫户发展特色种养业</t>
  </si>
  <si>
    <r>
      <rPr>
        <sz val="12"/>
        <rFont val="仿宋"/>
        <charset val="134"/>
      </rPr>
      <t>瓜果种植面积</t>
    </r>
    <r>
      <rPr>
        <sz val="12"/>
        <rFont val="Times New Roman"/>
        <charset val="134"/>
      </rPr>
      <t>5</t>
    </r>
    <r>
      <rPr>
        <sz val="12"/>
        <rFont val="仿宋"/>
        <charset val="134"/>
      </rPr>
      <t>亩，猪养殖数量</t>
    </r>
    <r>
      <rPr>
        <sz val="12"/>
        <rFont val="Times New Roman"/>
        <charset val="134"/>
      </rPr>
      <t>10</t>
    </r>
    <r>
      <rPr>
        <sz val="12"/>
        <rFont val="仿宋"/>
        <charset val="134"/>
      </rPr>
      <t>头，羊养殖数量</t>
    </r>
    <r>
      <rPr>
        <sz val="12"/>
        <rFont val="Times New Roman"/>
        <charset val="134"/>
      </rPr>
      <t>130</t>
    </r>
    <r>
      <rPr>
        <sz val="12"/>
        <rFont val="仿宋"/>
        <charset val="134"/>
      </rPr>
      <t>只，</t>
    </r>
  </si>
  <si>
    <r>
      <rPr>
        <sz val="12"/>
        <rFont val="仿宋"/>
        <charset val="134"/>
      </rPr>
      <t>王寨镇吴丛村自种自养项目</t>
    </r>
  </si>
  <si>
    <r>
      <rPr>
        <sz val="12"/>
        <rFont val="仿宋"/>
        <charset val="134"/>
      </rPr>
      <t>吴丛村</t>
    </r>
  </si>
  <si>
    <r>
      <rPr>
        <sz val="12"/>
        <rFont val="仿宋"/>
        <charset val="134"/>
      </rPr>
      <t>扶持</t>
    </r>
    <r>
      <rPr>
        <sz val="12"/>
        <rFont val="Times New Roman"/>
        <charset val="134"/>
      </rPr>
      <t>25</t>
    </r>
    <r>
      <rPr>
        <sz val="12"/>
        <rFont val="仿宋"/>
        <charset val="134"/>
      </rPr>
      <t>户脱贫户发展特色种养业</t>
    </r>
  </si>
  <si>
    <t>扶持25户脱贫户发展特色种养业</t>
  </si>
  <si>
    <r>
      <rPr>
        <sz val="12"/>
        <rFont val="仿宋"/>
        <charset val="134"/>
      </rPr>
      <t>王寨镇吴河涯村自种自养项目</t>
    </r>
  </si>
  <si>
    <r>
      <rPr>
        <sz val="12"/>
        <rFont val="仿宋"/>
        <charset val="134"/>
      </rPr>
      <t>吴河涯村</t>
    </r>
  </si>
  <si>
    <r>
      <rPr>
        <sz val="12"/>
        <rFont val="仿宋"/>
        <charset val="134"/>
      </rPr>
      <t>扶持</t>
    </r>
    <r>
      <rPr>
        <sz val="12"/>
        <rFont val="Times New Roman"/>
        <charset val="134"/>
      </rPr>
      <t>60</t>
    </r>
    <r>
      <rPr>
        <sz val="12"/>
        <rFont val="仿宋"/>
        <charset val="134"/>
      </rPr>
      <t>户脱贫户发展特色种养业</t>
    </r>
  </si>
  <si>
    <r>
      <rPr>
        <sz val="12"/>
        <rFont val="仿宋"/>
        <charset val="134"/>
      </rPr>
      <t>扶持</t>
    </r>
    <r>
      <rPr>
        <sz val="12"/>
        <rFont val="Times New Roman"/>
        <charset val="134"/>
      </rPr>
      <t>75</t>
    </r>
    <r>
      <rPr>
        <sz val="12"/>
        <rFont val="仿宋"/>
        <charset val="134"/>
      </rPr>
      <t>户脱贫户发展特色种养业</t>
    </r>
  </si>
  <si>
    <r>
      <rPr>
        <sz val="12"/>
        <rFont val="仿宋"/>
        <charset val="134"/>
      </rPr>
      <t>瓜果蔬菜种植面积</t>
    </r>
    <r>
      <rPr>
        <sz val="12"/>
        <rFont val="Times New Roman"/>
        <charset val="134"/>
      </rPr>
      <t>58.5</t>
    </r>
    <r>
      <rPr>
        <sz val="12"/>
        <rFont val="仿宋"/>
        <charset val="134"/>
      </rPr>
      <t>亩，苗木花卉面积</t>
    </r>
    <r>
      <rPr>
        <sz val="12"/>
        <rFont val="Times New Roman"/>
        <charset val="134"/>
      </rPr>
      <t>9.6</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42</t>
    </r>
    <r>
      <rPr>
        <sz val="12"/>
        <rFont val="仿宋"/>
        <charset val="134"/>
      </rPr>
      <t>头，羊养殖数量</t>
    </r>
    <r>
      <rPr>
        <sz val="12"/>
        <rFont val="Times New Roman"/>
        <charset val="134"/>
      </rPr>
      <t>236</t>
    </r>
    <r>
      <rPr>
        <sz val="12"/>
        <rFont val="仿宋"/>
        <charset val="134"/>
      </rPr>
      <t>只</t>
    </r>
  </si>
  <si>
    <r>
      <rPr>
        <sz val="12"/>
        <rFont val="仿宋"/>
        <charset val="134"/>
      </rPr>
      <t>王寨镇苏庄村自种自养项目</t>
    </r>
  </si>
  <si>
    <r>
      <rPr>
        <sz val="12"/>
        <rFont val="仿宋"/>
        <charset val="134"/>
      </rPr>
      <t>苏庄村</t>
    </r>
  </si>
  <si>
    <r>
      <rPr>
        <sz val="12"/>
        <rFont val="仿宋"/>
        <charset val="134"/>
      </rPr>
      <t>扶持</t>
    </r>
    <r>
      <rPr>
        <sz val="12"/>
        <rFont val="Times New Roman"/>
        <charset val="134"/>
      </rPr>
      <t>55</t>
    </r>
    <r>
      <rPr>
        <sz val="12"/>
        <rFont val="仿宋"/>
        <charset val="134"/>
      </rPr>
      <t>户脱贫户发展特色种养业</t>
    </r>
  </si>
  <si>
    <r>
      <rPr>
        <sz val="12"/>
        <rFont val="仿宋"/>
        <charset val="134"/>
      </rPr>
      <t>王寨镇后洼村自种自养项目</t>
    </r>
  </si>
  <si>
    <r>
      <rPr>
        <sz val="12"/>
        <rFont val="仿宋"/>
        <charset val="134"/>
      </rPr>
      <t>后洼村</t>
    </r>
  </si>
  <si>
    <r>
      <rPr>
        <sz val="12"/>
        <rFont val="仿宋"/>
        <charset val="134"/>
      </rPr>
      <t>扶持</t>
    </r>
    <r>
      <rPr>
        <sz val="12"/>
        <rFont val="Times New Roman"/>
        <charset val="134"/>
      </rPr>
      <t>22</t>
    </r>
    <r>
      <rPr>
        <sz val="12"/>
        <rFont val="仿宋"/>
        <charset val="134"/>
      </rPr>
      <t>户脱贫户发展特色种养业</t>
    </r>
  </si>
  <si>
    <t>扶持22户脱贫户发展特色种养业</t>
  </si>
  <si>
    <r>
      <rPr>
        <sz val="12"/>
        <rFont val="仿宋"/>
        <charset val="134"/>
      </rPr>
      <t>王寨镇齐庄村自种自养项目</t>
    </r>
  </si>
  <si>
    <r>
      <rPr>
        <sz val="12"/>
        <rFont val="仿宋"/>
        <charset val="134"/>
      </rPr>
      <t>王寨镇</t>
    </r>
    <r>
      <rPr>
        <sz val="12"/>
        <rFont val="Times New Roman"/>
        <charset val="0"/>
      </rPr>
      <t xml:space="preserve">
</t>
    </r>
    <r>
      <rPr>
        <sz val="12"/>
        <rFont val="仿宋"/>
        <charset val="134"/>
      </rPr>
      <t>王亚华</t>
    </r>
  </si>
  <si>
    <r>
      <rPr>
        <sz val="12"/>
        <rFont val="仿宋"/>
        <charset val="134"/>
      </rPr>
      <t>齐庄村</t>
    </r>
  </si>
  <si>
    <r>
      <rPr>
        <sz val="12"/>
        <rFont val="仿宋"/>
        <charset val="134"/>
      </rPr>
      <t>扶持</t>
    </r>
    <r>
      <rPr>
        <sz val="12"/>
        <rFont val="Times New Roman"/>
        <charset val="134"/>
      </rPr>
      <t>40</t>
    </r>
    <r>
      <rPr>
        <sz val="12"/>
        <rFont val="仿宋"/>
        <charset val="134"/>
      </rPr>
      <t>户脱贫户发展特色种养业</t>
    </r>
  </si>
  <si>
    <r>
      <rPr>
        <sz val="12"/>
        <rFont val="仿宋"/>
        <charset val="134"/>
      </rPr>
      <t>瓜果种植面积</t>
    </r>
    <r>
      <rPr>
        <sz val="12"/>
        <rFont val="Times New Roman"/>
        <charset val="134"/>
      </rPr>
      <t>15</t>
    </r>
    <r>
      <rPr>
        <sz val="12"/>
        <rFont val="仿宋"/>
        <charset val="134"/>
      </rPr>
      <t>亩，猪养殖数量</t>
    </r>
    <r>
      <rPr>
        <sz val="12"/>
        <rFont val="Times New Roman"/>
        <charset val="134"/>
      </rPr>
      <t>10</t>
    </r>
    <r>
      <rPr>
        <sz val="12"/>
        <rFont val="仿宋"/>
        <charset val="134"/>
      </rPr>
      <t>头，羊养殖数量</t>
    </r>
    <r>
      <rPr>
        <sz val="12"/>
        <rFont val="Times New Roman"/>
        <charset val="134"/>
      </rPr>
      <t>217</t>
    </r>
    <r>
      <rPr>
        <sz val="12"/>
        <rFont val="仿宋"/>
        <charset val="134"/>
      </rPr>
      <t>只，牛养殖数量</t>
    </r>
    <r>
      <rPr>
        <sz val="12"/>
        <rFont val="Times New Roman"/>
        <charset val="134"/>
      </rPr>
      <t>5</t>
    </r>
    <r>
      <rPr>
        <sz val="12"/>
        <rFont val="仿宋"/>
        <charset val="134"/>
      </rPr>
      <t>头</t>
    </r>
  </si>
  <si>
    <r>
      <rPr>
        <sz val="12"/>
        <rFont val="仿宋"/>
        <charset val="134"/>
      </rPr>
      <t>王寨镇大演武村自种自养项目</t>
    </r>
  </si>
  <si>
    <r>
      <rPr>
        <sz val="12"/>
        <rFont val="仿宋"/>
        <charset val="134"/>
      </rPr>
      <t>大演武村</t>
    </r>
  </si>
  <si>
    <r>
      <rPr>
        <sz val="12"/>
        <rFont val="仿宋"/>
        <charset val="134"/>
      </rPr>
      <t>扶持</t>
    </r>
    <r>
      <rPr>
        <sz val="12"/>
        <rFont val="Times New Roman"/>
        <charset val="134"/>
      </rPr>
      <t>30</t>
    </r>
    <r>
      <rPr>
        <sz val="12"/>
        <rFont val="仿宋"/>
        <charset val="134"/>
      </rPr>
      <t>户脱贫户发展特色种养业</t>
    </r>
  </si>
  <si>
    <t>扶持30户脱贫户发展特色种养业</t>
  </si>
  <si>
    <r>
      <rPr>
        <sz val="12"/>
        <rFont val="仿宋"/>
        <charset val="134"/>
      </rPr>
      <t>王寨镇郝洼村自种自养项目</t>
    </r>
  </si>
  <si>
    <r>
      <rPr>
        <sz val="12"/>
        <rFont val="仿宋"/>
        <charset val="134"/>
      </rPr>
      <t>郝洼村</t>
    </r>
  </si>
  <si>
    <r>
      <rPr>
        <sz val="12"/>
        <rFont val="仿宋"/>
        <charset val="134"/>
      </rPr>
      <t>扶持</t>
    </r>
    <r>
      <rPr>
        <sz val="12"/>
        <rFont val="Times New Roman"/>
        <charset val="134"/>
      </rPr>
      <t>37</t>
    </r>
    <r>
      <rPr>
        <sz val="12"/>
        <rFont val="仿宋"/>
        <charset val="134"/>
      </rPr>
      <t>户脱贫户发展特色种养业</t>
    </r>
  </si>
  <si>
    <t>扶持37户脱贫户发展特色种养业</t>
  </si>
  <si>
    <r>
      <rPr>
        <sz val="12"/>
        <rFont val="仿宋"/>
        <charset val="134"/>
      </rPr>
      <t>新庄镇常庄村</t>
    </r>
    <r>
      <rPr>
        <sz val="12"/>
        <rFont val="Times New Roman"/>
        <charset val="134"/>
      </rPr>
      <t>2025</t>
    </r>
    <r>
      <rPr>
        <sz val="12"/>
        <rFont val="仿宋"/>
        <charset val="134"/>
      </rPr>
      <t>年特色种养殖补贴到户项目</t>
    </r>
  </si>
  <si>
    <r>
      <rPr>
        <sz val="12"/>
        <rFont val="仿宋"/>
        <charset val="134"/>
      </rPr>
      <t>新庄镇</t>
    </r>
    <r>
      <rPr>
        <sz val="12"/>
        <rFont val="Times New Roman"/>
        <charset val="134"/>
      </rPr>
      <t xml:space="preserve">
</t>
    </r>
    <r>
      <rPr>
        <sz val="12"/>
        <rFont val="仿宋"/>
        <charset val="134"/>
      </rPr>
      <t>杨宜成</t>
    </r>
  </si>
  <si>
    <r>
      <rPr>
        <sz val="12"/>
        <rFont val="仿宋"/>
        <charset val="134"/>
      </rPr>
      <t>新庄镇</t>
    </r>
  </si>
  <si>
    <r>
      <rPr>
        <sz val="12"/>
        <rFont val="仿宋"/>
        <charset val="134"/>
      </rPr>
      <t>常庄村</t>
    </r>
  </si>
  <si>
    <r>
      <rPr>
        <sz val="12"/>
        <rFont val="仿宋"/>
        <charset val="134"/>
      </rPr>
      <t>扶持</t>
    </r>
    <r>
      <rPr>
        <sz val="12"/>
        <rFont val="Times New Roman"/>
        <charset val="134"/>
      </rPr>
      <t>195</t>
    </r>
    <r>
      <rPr>
        <sz val="12"/>
        <rFont val="仿宋"/>
        <charset val="134"/>
      </rPr>
      <t>户脱贫户（含监测对象）发展特色种养业</t>
    </r>
  </si>
  <si>
    <r>
      <rPr>
        <sz val="12"/>
        <rFont val="仿宋"/>
        <charset val="134"/>
      </rPr>
      <t>扶持</t>
    </r>
    <r>
      <rPr>
        <sz val="12"/>
        <rFont val="Times New Roman"/>
        <charset val="134"/>
      </rPr>
      <t>195</t>
    </r>
    <r>
      <rPr>
        <sz val="12"/>
        <rFont val="仿宋"/>
        <charset val="134"/>
      </rPr>
      <t>户脱贫户发展特色种养业，鼓励其扩大种养殖规模。</t>
    </r>
  </si>
  <si>
    <r>
      <rPr>
        <sz val="12"/>
        <rFont val="仿宋"/>
        <charset val="134"/>
      </rPr>
      <t>瓜果蔬菜种植面积</t>
    </r>
    <r>
      <rPr>
        <sz val="12"/>
        <rFont val="Times New Roman"/>
        <charset val="134"/>
      </rPr>
      <t>430</t>
    </r>
    <r>
      <rPr>
        <sz val="12"/>
        <rFont val="仿宋"/>
        <charset val="134"/>
      </rPr>
      <t>亩，羊养殖数量</t>
    </r>
    <r>
      <rPr>
        <sz val="12"/>
        <rFont val="Times New Roman"/>
        <charset val="134"/>
      </rPr>
      <t>100</t>
    </r>
    <r>
      <rPr>
        <sz val="12"/>
        <rFont val="仿宋"/>
        <charset val="134"/>
      </rPr>
      <t>头。</t>
    </r>
  </si>
  <si>
    <r>
      <rPr>
        <sz val="12"/>
        <rFont val="仿宋"/>
        <charset val="134"/>
      </rPr>
      <t>以产业补助的形式对脱贫户及监测对象进行补助，鼓励发展特色产业，激发脱贫户及监测对象人口内生动力，增加收入</t>
    </r>
  </si>
  <si>
    <r>
      <rPr>
        <sz val="12"/>
        <rFont val="仿宋"/>
        <charset val="134"/>
      </rPr>
      <t>新庄镇东阁村</t>
    </r>
    <r>
      <rPr>
        <sz val="12"/>
        <rFont val="Times New Roman"/>
        <charset val="134"/>
      </rPr>
      <t>2025</t>
    </r>
    <r>
      <rPr>
        <sz val="12"/>
        <rFont val="仿宋"/>
        <charset val="134"/>
      </rPr>
      <t>年特色种养殖补贴到户项目</t>
    </r>
  </si>
  <si>
    <r>
      <rPr>
        <sz val="12"/>
        <rFont val="仿宋"/>
        <charset val="134"/>
      </rPr>
      <t>东阁村</t>
    </r>
  </si>
  <si>
    <r>
      <rPr>
        <sz val="12"/>
        <rFont val="仿宋"/>
        <charset val="134"/>
      </rPr>
      <t>扶持</t>
    </r>
    <r>
      <rPr>
        <sz val="12"/>
        <rFont val="Times New Roman"/>
        <charset val="134"/>
      </rPr>
      <t>255</t>
    </r>
    <r>
      <rPr>
        <sz val="12"/>
        <rFont val="仿宋"/>
        <charset val="134"/>
      </rPr>
      <t>户脱贫户（含监测对象）发展特色种养业</t>
    </r>
  </si>
  <si>
    <r>
      <rPr>
        <sz val="12"/>
        <rFont val="仿宋"/>
        <charset val="134"/>
      </rPr>
      <t>扶持</t>
    </r>
    <r>
      <rPr>
        <sz val="12"/>
        <rFont val="Times New Roman"/>
        <charset val="134"/>
      </rPr>
      <t>255</t>
    </r>
    <r>
      <rPr>
        <sz val="12"/>
        <rFont val="仿宋"/>
        <charset val="134"/>
      </rPr>
      <t>户脱贫户及监测对象发展特色种养业</t>
    </r>
  </si>
  <si>
    <r>
      <rPr>
        <sz val="12"/>
        <rFont val="仿宋"/>
        <charset val="134"/>
      </rPr>
      <t>瓜果蔬菜种植面积</t>
    </r>
    <r>
      <rPr>
        <sz val="12"/>
        <rFont val="Times New Roman"/>
        <charset val="134"/>
      </rPr>
      <t>662.7</t>
    </r>
    <r>
      <rPr>
        <sz val="12"/>
        <rFont val="仿宋"/>
        <charset val="134"/>
      </rPr>
      <t>亩，羊养殖数量</t>
    </r>
    <r>
      <rPr>
        <sz val="12"/>
        <rFont val="Times New Roman"/>
        <charset val="134"/>
      </rPr>
      <t>56</t>
    </r>
    <r>
      <rPr>
        <sz val="12"/>
        <rFont val="仿宋"/>
        <charset val="134"/>
      </rPr>
      <t>只</t>
    </r>
  </si>
  <si>
    <r>
      <rPr>
        <sz val="12"/>
        <rFont val="Times New Roman"/>
        <charset val="134"/>
      </rPr>
      <t>2025</t>
    </r>
    <r>
      <rPr>
        <sz val="12"/>
        <rFont val="仿宋"/>
        <charset val="134"/>
      </rPr>
      <t>年新庄镇杜集村特色种养殖补贴到户项目</t>
    </r>
  </si>
  <si>
    <r>
      <rPr>
        <sz val="12"/>
        <rFont val="仿宋"/>
        <charset val="134"/>
      </rPr>
      <t>杜集村</t>
    </r>
  </si>
  <si>
    <r>
      <rPr>
        <sz val="12"/>
        <rFont val="仿宋"/>
        <charset val="134"/>
      </rPr>
      <t>扶持</t>
    </r>
    <r>
      <rPr>
        <sz val="12"/>
        <rFont val="Times New Roman"/>
        <charset val="134"/>
      </rPr>
      <t>115</t>
    </r>
    <r>
      <rPr>
        <sz val="12"/>
        <rFont val="仿宋"/>
        <charset val="134"/>
      </rPr>
      <t>户脱贫户（含监测对象）发展特色种养业</t>
    </r>
  </si>
  <si>
    <r>
      <rPr>
        <sz val="12"/>
        <rFont val="仿宋"/>
        <charset val="134"/>
      </rPr>
      <t>扶持</t>
    </r>
    <r>
      <rPr>
        <sz val="12"/>
        <rFont val="Times New Roman"/>
        <charset val="134"/>
      </rPr>
      <t>115</t>
    </r>
    <r>
      <rPr>
        <sz val="12"/>
        <rFont val="仿宋"/>
        <charset val="134"/>
      </rPr>
      <t>户脱贫户发展特色种养业，鼓励其扩大种养殖规模。</t>
    </r>
  </si>
  <si>
    <r>
      <rPr>
        <sz val="12"/>
        <rFont val="仿宋"/>
        <charset val="134"/>
      </rPr>
      <t>瓜果蔬菜种植面积</t>
    </r>
    <r>
      <rPr>
        <sz val="12"/>
        <rFont val="Times New Roman"/>
        <charset val="134"/>
      </rPr>
      <t>120</t>
    </r>
    <r>
      <rPr>
        <sz val="12"/>
        <rFont val="仿宋"/>
        <charset val="134"/>
      </rPr>
      <t>亩，羊养殖数量</t>
    </r>
    <r>
      <rPr>
        <sz val="12"/>
        <rFont val="Times New Roman"/>
        <charset val="134"/>
      </rPr>
      <t>246</t>
    </r>
    <r>
      <rPr>
        <sz val="12"/>
        <rFont val="仿宋"/>
        <charset val="134"/>
      </rPr>
      <t>只，猪养殖数量</t>
    </r>
    <r>
      <rPr>
        <sz val="12"/>
        <rFont val="Times New Roman"/>
        <charset val="134"/>
      </rPr>
      <t>33</t>
    </r>
    <r>
      <rPr>
        <sz val="12"/>
        <rFont val="仿宋"/>
        <charset val="134"/>
      </rPr>
      <t>头，家禽养殖数量</t>
    </r>
    <r>
      <rPr>
        <sz val="12"/>
        <rFont val="Times New Roman"/>
        <charset val="134"/>
      </rPr>
      <t>300</t>
    </r>
    <r>
      <rPr>
        <sz val="12"/>
        <rFont val="仿宋"/>
        <charset val="134"/>
      </rPr>
      <t>只，林业特色产业</t>
    </r>
    <r>
      <rPr>
        <sz val="12"/>
        <rFont val="Times New Roman"/>
        <charset val="134"/>
      </rPr>
      <t>63.5</t>
    </r>
    <r>
      <rPr>
        <sz val="12"/>
        <rFont val="仿宋"/>
        <charset val="134"/>
      </rPr>
      <t>亩</t>
    </r>
  </si>
  <si>
    <r>
      <rPr>
        <sz val="12"/>
        <rFont val="仿宋"/>
        <charset val="134"/>
      </rPr>
      <t>新庄镇郭套村</t>
    </r>
    <r>
      <rPr>
        <sz val="12"/>
        <rFont val="Times New Roman"/>
        <charset val="134"/>
      </rPr>
      <t>2025</t>
    </r>
    <r>
      <rPr>
        <sz val="12"/>
        <rFont val="仿宋"/>
        <charset val="134"/>
      </rPr>
      <t>年特色种养殖补贴到户项目</t>
    </r>
  </si>
  <si>
    <r>
      <rPr>
        <sz val="12"/>
        <rFont val="仿宋"/>
        <charset val="134"/>
      </rPr>
      <t>郭套村</t>
    </r>
  </si>
  <si>
    <r>
      <rPr>
        <sz val="12"/>
        <rFont val="仿宋"/>
        <charset val="134"/>
      </rPr>
      <t>扶持</t>
    </r>
    <r>
      <rPr>
        <sz val="12"/>
        <rFont val="Times New Roman"/>
        <charset val="134"/>
      </rPr>
      <t>85</t>
    </r>
    <r>
      <rPr>
        <sz val="12"/>
        <rFont val="仿宋"/>
        <charset val="134"/>
      </rPr>
      <t>户脱贫户（含监测对象）发展特色种养业</t>
    </r>
  </si>
  <si>
    <r>
      <rPr>
        <sz val="12"/>
        <rFont val="仿宋"/>
        <charset val="134"/>
      </rPr>
      <t>扶持</t>
    </r>
    <r>
      <rPr>
        <sz val="12"/>
        <rFont val="Times New Roman"/>
        <charset val="134"/>
      </rPr>
      <t>85</t>
    </r>
    <r>
      <rPr>
        <sz val="12"/>
        <rFont val="仿宋"/>
        <charset val="134"/>
      </rPr>
      <t>户脱贫户发展特色种养业，鼓励其扩大种养殖规模。</t>
    </r>
  </si>
  <si>
    <r>
      <rPr>
        <sz val="12"/>
        <rFont val="仿宋"/>
        <charset val="134"/>
      </rPr>
      <t>大棚菜</t>
    </r>
    <r>
      <rPr>
        <sz val="12"/>
        <rFont val="Times New Roman"/>
        <charset val="134"/>
      </rPr>
      <t>5.5</t>
    </r>
    <r>
      <rPr>
        <sz val="12"/>
        <rFont val="仿宋"/>
        <charset val="134"/>
      </rPr>
      <t>亩、大蒜</t>
    </r>
    <r>
      <rPr>
        <sz val="12"/>
        <rFont val="Times New Roman"/>
        <charset val="134"/>
      </rPr>
      <t>30.5</t>
    </r>
    <r>
      <rPr>
        <sz val="12"/>
        <rFont val="仿宋"/>
        <charset val="134"/>
      </rPr>
      <t>亩、红薯</t>
    </r>
    <r>
      <rPr>
        <sz val="12"/>
        <rFont val="Times New Roman"/>
        <charset val="134"/>
      </rPr>
      <t>3.2</t>
    </r>
    <r>
      <rPr>
        <sz val="12"/>
        <rFont val="仿宋"/>
        <charset val="134"/>
      </rPr>
      <t>亩、花生</t>
    </r>
    <r>
      <rPr>
        <sz val="12"/>
        <rFont val="Times New Roman"/>
        <charset val="134"/>
      </rPr>
      <t>12</t>
    </r>
    <r>
      <rPr>
        <sz val="12"/>
        <rFont val="仿宋"/>
        <charset val="134"/>
      </rPr>
      <t>亩、梨树</t>
    </r>
    <r>
      <rPr>
        <sz val="12"/>
        <rFont val="Times New Roman"/>
        <charset val="134"/>
      </rPr>
      <t>40.8</t>
    </r>
    <r>
      <rPr>
        <sz val="12"/>
        <rFont val="仿宋"/>
        <charset val="134"/>
      </rPr>
      <t>亩、猕猴桃</t>
    </r>
    <r>
      <rPr>
        <sz val="12"/>
        <rFont val="Times New Roman"/>
        <charset val="134"/>
      </rPr>
      <t>8</t>
    </r>
    <r>
      <rPr>
        <sz val="12"/>
        <rFont val="仿宋"/>
        <charset val="134"/>
      </rPr>
      <t>亩、苹果树</t>
    </r>
    <r>
      <rPr>
        <sz val="12"/>
        <rFont val="Times New Roman"/>
        <charset val="134"/>
      </rPr>
      <t>3</t>
    </r>
    <r>
      <rPr>
        <sz val="12"/>
        <rFont val="仿宋"/>
        <charset val="134"/>
      </rPr>
      <t>亩、桃树</t>
    </r>
    <r>
      <rPr>
        <sz val="12"/>
        <rFont val="Times New Roman"/>
        <charset val="134"/>
      </rPr>
      <t>32.1</t>
    </r>
    <r>
      <rPr>
        <sz val="12"/>
        <rFont val="仿宋"/>
        <charset val="134"/>
      </rPr>
      <t>亩、羊</t>
    </r>
    <r>
      <rPr>
        <sz val="12"/>
        <rFont val="Times New Roman"/>
        <charset val="134"/>
      </rPr>
      <t>290</t>
    </r>
    <r>
      <rPr>
        <sz val="12"/>
        <rFont val="仿宋"/>
        <charset val="134"/>
      </rPr>
      <t>只、鱼</t>
    </r>
    <r>
      <rPr>
        <sz val="12"/>
        <rFont val="Times New Roman"/>
        <charset val="134"/>
      </rPr>
      <t>13</t>
    </r>
    <r>
      <rPr>
        <sz val="12"/>
        <rFont val="仿宋"/>
        <charset val="134"/>
      </rPr>
      <t>亩、、猪</t>
    </r>
    <r>
      <rPr>
        <sz val="12"/>
        <rFont val="Times New Roman"/>
        <charset val="134"/>
      </rPr>
      <t>61</t>
    </r>
    <r>
      <rPr>
        <sz val="12"/>
        <rFont val="仿宋"/>
        <charset val="134"/>
      </rPr>
      <t>头</t>
    </r>
  </si>
  <si>
    <r>
      <rPr>
        <sz val="12"/>
        <rFont val="仿宋"/>
        <charset val="134"/>
      </rPr>
      <t>萧县新庄镇李集村</t>
    </r>
    <r>
      <rPr>
        <sz val="12"/>
        <rFont val="Times New Roman"/>
        <charset val="134"/>
      </rPr>
      <t>2025</t>
    </r>
    <r>
      <rPr>
        <sz val="12"/>
        <rFont val="仿宋"/>
        <charset val="134"/>
      </rPr>
      <t>年特色种养殖补贴到户项目</t>
    </r>
  </si>
  <si>
    <r>
      <rPr>
        <sz val="12"/>
        <rFont val="仿宋"/>
        <charset val="134"/>
      </rPr>
      <t>李集村</t>
    </r>
  </si>
  <si>
    <r>
      <rPr>
        <sz val="12"/>
        <rFont val="仿宋"/>
        <charset val="134"/>
      </rPr>
      <t>扶持</t>
    </r>
    <r>
      <rPr>
        <sz val="12"/>
        <rFont val="Times New Roman"/>
        <charset val="134"/>
      </rPr>
      <t>80</t>
    </r>
    <r>
      <rPr>
        <sz val="12"/>
        <rFont val="仿宋"/>
        <charset val="134"/>
      </rPr>
      <t>户脱贫户（含监测对象）发展特色种养业</t>
    </r>
  </si>
  <si>
    <r>
      <rPr>
        <sz val="12"/>
        <rFont val="仿宋"/>
        <charset val="134"/>
      </rPr>
      <t>扶持</t>
    </r>
    <r>
      <rPr>
        <sz val="12"/>
        <rFont val="Times New Roman"/>
        <charset val="134"/>
      </rPr>
      <t>80</t>
    </r>
    <r>
      <rPr>
        <sz val="12"/>
        <rFont val="仿宋"/>
        <charset val="134"/>
      </rPr>
      <t>户脱贫户发展特色种养业，鼓励其扩大种养殖规模。</t>
    </r>
  </si>
  <si>
    <r>
      <rPr>
        <sz val="12"/>
        <rFont val="仿宋"/>
        <charset val="134"/>
      </rPr>
      <t>瓜果蔬菜种植面积</t>
    </r>
    <r>
      <rPr>
        <sz val="12"/>
        <rFont val="Times New Roman"/>
        <charset val="134"/>
      </rPr>
      <t>140</t>
    </r>
    <r>
      <rPr>
        <sz val="12"/>
        <rFont val="仿宋"/>
        <charset val="134"/>
      </rPr>
      <t>亩，羊养殖数量</t>
    </r>
    <r>
      <rPr>
        <sz val="12"/>
        <rFont val="Times New Roman"/>
        <charset val="134"/>
      </rPr>
      <t>45</t>
    </r>
    <r>
      <rPr>
        <sz val="12"/>
        <rFont val="仿宋"/>
        <charset val="134"/>
      </rPr>
      <t>只</t>
    </r>
  </si>
  <si>
    <r>
      <rPr>
        <sz val="12"/>
        <rFont val="仿宋"/>
        <charset val="134"/>
      </rPr>
      <t>新庄镇李庄村</t>
    </r>
    <r>
      <rPr>
        <sz val="12"/>
        <rFont val="Times New Roman"/>
        <charset val="134"/>
      </rPr>
      <t>2025</t>
    </r>
    <r>
      <rPr>
        <sz val="12"/>
        <rFont val="仿宋"/>
        <charset val="134"/>
      </rPr>
      <t>年特色种养殖补贴到户项目</t>
    </r>
  </si>
  <si>
    <r>
      <rPr>
        <sz val="12"/>
        <rFont val="仿宋"/>
        <charset val="134"/>
      </rPr>
      <t>扶持</t>
    </r>
    <r>
      <rPr>
        <sz val="12"/>
        <rFont val="Times New Roman"/>
        <charset val="134"/>
      </rPr>
      <t>33</t>
    </r>
    <r>
      <rPr>
        <sz val="12"/>
        <rFont val="仿宋"/>
        <charset val="134"/>
      </rPr>
      <t>户脱贫户发展特色种养业，鼓励其扩大种养殖规模。</t>
    </r>
  </si>
  <si>
    <r>
      <rPr>
        <sz val="12"/>
        <rFont val="仿宋"/>
        <charset val="134"/>
      </rPr>
      <t>露地蔬菜</t>
    </r>
    <r>
      <rPr>
        <sz val="12"/>
        <rFont val="Times New Roman"/>
        <charset val="134"/>
      </rPr>
      <t>17</t>
    </r>
    <r>
      <rPr>
        <sz val="12"/>
        <rFont val="仿宋"/>
        <charset val="134"/>
      </rPr>
      <t>亩，大棚水果</t>
    </r>
    <r>
      <rPr>
        <sz val="12"/>
        <rFont val="Times New Roman"/>
        <charset val="134"/>
      </rPr>
      <t>3</t>
    </r>
    <r>
      <rPr>
        <sz val="12"/>
        <rFont val="仿宋"/>
        <charset val="134"/>
      </rPr>
      <t>亩，猪</t>
    </r>
    <r>
      <rPr>
        <sz val="12"/>
        <rFont val="Times New Roman"/>
        <charset val="134"/>
      </rPr>
      <t>42</t>
    </r>
    <r>
      <rPr>
        <sz val="12"/>
        <rFont val="仿宋"/>
        <charset val="134"/>
      </rPr>
      <t>头，羊</t>
    </r>
    <r>
      <rPr>
        <sz val="12"/>
        <rFont val="Times New Roman"/>
        <charset val="134"/>
      </rPr>
      <t>176</t>
    </r>
    <r>
      <rPr>
        <sz val="12"/>
        <rFont val="仿宋"/>
        <charset val="134"/>
      </rPr>
      <t>只</t>
    </r>
  </si>
  <si>
    <r>
      <rPr>
        <sz val="12"/>
        <rFont val="仿宋"/>
        <charset val="134"/>
      </rPr>
      <t>新庄镇马郑庄村</t>
    </r>
    <r>
      <rPr>
        <sz val="12"/>
        <rFont val="Times New Roman"/>
        <charset val="134"/>
      </rPr>
      <t>2025</t>
    </r>
    <r>
      <rPr>
        <sz val="12"/>
        <rFont val="仿宋"/>
        <charset val="134"/>
      </rPr>
      <t>年特色种养殖补贴到户项目</t>
    </r>
  </si>
  <si>
    <r>
      <rPr>
        <sz val="12"/>
        <rFont val="仿宋"/>
        <charset val="134"/>
      </rPr>
      <t>马郑庄村</t>
    </r>
  </si>
  <si>
    <r>
      <rPr>
        <sz val="12"/>
        <rFont val="仿宋"/>
        <charset val="134"/>
      </rPr>
      <t>大棚包菜</t>
    </r>
    <r>
      <rPr>
        <sz val="12"/>
        <rFont val="Times New Roman"/>
        <charset val="134"/>
      </rPr>
      <t>2</t>
    </r>
    <r>
      <rPr>
        <sz val="12"/>
        <rFont val="仿宋"/>
        <charset val="134"/>
      </rPr>
      <t>亩，大棚辣椒</t>
    </r>
    <r>
      <rPr>
        <sz val="12"/>
        <rFont val="Times New Roman"/>
        <charset val="134"/>
      </rPr>
      <t>33.2</t>
    </r>
    <r>
      <rPr>
        <sz val="12"/>
        <rFont val="仿宋"/>
        <charset val="134"/>
      </rPr>
      <t>亩，大棚蒜苗</t>
    </r>
    <r>
      <rPr>
        <sz val="12"/>
        <rFont val="Times New Roman"/>
        <charset val="134"/>
      </rPr>
      <t>1</t>
    </r>
    <r>
      <rPr>
        <sz val="12"/>
        <rFont val="仿宋"/>
        <charset val="134"/>
      </rPr>
      <t>亩，大棚香菜</t>
    </r>
    <r>
      <rPr>
        <sz val="12"/>
        <rFont val="Times New Roman"/>
        <charset val="134"/>
      </rPr>
      <t>1.7</t>
    </r>
    <r>
      <rPr>
        <sz val="12"/>
        <rFont val="仿宋"/>
        <charset val="134"/>
      </rPr>
      <t>亩，大棚西瓜</t>
    </r>
    <r>
      <rPr>
        <sz val="12"/>
        <rFont val="Times New Roman"/>
        <charset val="134"/>
      </rPr>
      <t>18.2</t>
    </r>
    <r>
      <rPr>
        <sz val="12"/>
        <rFont val="仿宋"/>
        <charset val="134"/>
      </rPr>
      <t>亩，大蒜</t>
    </r>
    <r>
      <rPr>
        <sz val="12"/>
        <rFont val="Times New Roman"/>
        <charset val="134"/>
      </rPr>
      <t>12</t>
    </r>
    <r>
      <rPr>
        <sz val="12"/>
        <rFont val="仿宋"/>
        <charset val="134"/>
      </rPr>
      <t>亩，梨树</t>
    </r>
    <r>
      <rPr>
        <sz val="12"/>
        <rFont val="Times New Roman"/>
        <charset val="134"/>
      </rPr>
      <t>86.4</t>
    </r>
    <r>
      <rPr>
        <sz val="12"/>
        <rFont val="仿宋"/>
        <charset val="134"/>
      </rPr>
      <t>亩，苹果树</t>
    </r>
    <r>
      <rPr>
        <sz val="12"/>
        <rFont val="Times New Roman"/>
        <charset val="134"/>
      </rPr>
      <t>12.7</t>
    </r>
    <r>
      <rPr>
        <sz val="12"/>
        <rFont val="仿宋"/>
        <charset val="134"/>
      </rPr>
      <t>亩，桃树</t>
    </r>
    <r>
      <rPr>
        <sz val="12"/>
        <rFont val="Times New Roman"/>
        <charset val="134"/>
      </rPr>
      <t>24.6</t>
    </r>
    <r>
      <rPr>
        <sz val="12"/>
        <rFont val="仿宋"/>
        <charset val="134"/>
      </rPr>
      <t>亩，养殖羊</t>
    </r>
    <r>
      <rPr>
        <sz val="12"/>
        <rFont val="Times New Roman"/>
        <charset val="134"/>
      </rPr>
      <t>147</t>
    </r>
    <r>
      <rPr>
        <sz val="12"/>
        <rFont val="仿宋"/>
        <charset val="134"/>
      </rPr>
      <t>只，养殖猪</t>
    </r>
    <r>
      <rPr>
        <sz val="12"/>
        <rFont val="Times New Roman"/>
        <charset val="134"/>
      </rPr>
      <t>32</t>
    </r>
    <r>
      <rPr>
        <sz val="12"/>
        <rFont val="仿宋"/>
        <charset val="134"/>
      </rPr>
      <t>只</t>
    </r>
  </si>
  <si>
    <r>
      <rPr>
        <sz val="12"/>
        <rFont val="仿宋"/>
        <charset val="134"/>
      </rPr>
      <t>萧县新庄镇邵套村</t>
    </r>
    <r>
      <rPr>
        <sz val="12"/>
        <rFont val="Times New Roman"/>
        <charset val="134"/>
      </rPr>
      <t>2025</t>
    </r>
    <r>
      <rPr>
        <sz val="12"/>
        <rFont val="仿宋"/>
        <charset val="134"/>
      </rPr>
      <t>年特色种养殖补贴到户项目</t>
    </r>
  </si>
  <si>
    <r>
      <rPr>
        <sz val="12"/>
        <rFont val="仿宋"/>
        <charset val="134"/>
      </rPr>
      <t>邵套村</t>
    </r>
  </si>
  <si>
    <r>
      <rPr>
        <sz val="12"/>
        <rFont val="仿宋"/>
        <charset val="134"/>
      </rPr>
      <t>扶持</t>
    </r>
    <r>
      <rPr>
        <sz val="12"/>
        <rFont val="Times New Roman"/>
        <charset val="134"/>
      </rPr>
      <t>90</t>
    </r>
    <r>
      <rPr>
        <sz val="12"/>
        <rFont val="仿宋"/>
        <charset val="134"/>
      </rPr>
      <t>户脱贫户（含监测对象）发展特色种养业</t>
    </r>
  </si>
  <si>
    <r>
      <rPr>
        <sz val="12"/>
        <rFont val="仿宋"/>
        <charset val="134"/>
      </rPr>
      <t>扶持</t>
    </r>
    <r>
      <rPr>
        <sz val="12"/>
        <rFont val="Times New Roman"/>
        <charset val="134"/>
      </rPr>
      <t>90</t>
    </r>
    <r>
      <rPr>
        <sz val="12"/>
        <rFont val="仿宋"/>
        <charset val="134"/>
      </rPr>
      <t>户脱贫户及监测对象发展特色种养业，鼓励其扩大种养殖规模。</t>
    </r>
  </si>
  <si>
    <r>
      <rPr>
        <sz val="12"/>
        <rFont val="仿宋"/>
        <charset val="134"/>
      </rPr>
      <t>瓜果蔬菜种植面积</t>
    </r>
    <r>
      <rPr>
        <sz val="12"/>
        <rFont val="Times New Roman"/>
        <charset val="134"/>
      </rPr>
      <t>280</t>
    </r>
    <r>
      <rPr>
        <sz val="12"/>
        <rFont val="仿宋"/>
        <charset val="134"/>
      </rPr>
      <t>亩</t>
    </r>
  </si>
  <si>
    <r>
      <rPr>
        <sz val="12"/>
        <rFont val="仿宋"/>
        <charset val="134"/>
      </rPr>
      <t>新庄镇铁佛村</t>
    </r>
    <r>
      <rPr>
        <sz val="12"/>
        <rFont val="Times New Roman"/>
        <charset val="134"/>
      </rPr>
      <t>2025</t>
    </r>
    <r>
      <rPr>
        <sz val="12"/>
        <rFont val="仿宋"/>
        <charset val="134"/>
      </rPr>
      <t>年特色种养殖补贴到户项目</t>
    </r>
  </si>
  <si>
    <r>
      <rPr>
        <sz val="12"/>
        <rFont val="仿宋"/>
        <charset val="134"/>
      </rPr>
      <t>铁佛村</t>
    </r>
  </si>
  <si>
    <r>
      <rPr>
        <sz val="12"/>
        <rFont val="仿宋"/>
        <charset val="134"/>
      </rPr>
      <t>瓜果蔬菜种植面积</t>
    </r>
    <r>
      <rPr>
        <sz val="12"/>
        <rFont val="Times New Roman"/>
        <charset val="134"/>
      </rPr>
      <t>38</t>
    </r>
    <r>
      <rPr>
        <sz val="12"/>
        <rFont val="仿宋"/>
        <charset val="134"/>
      </rPr>
      <t>亩，羊养殖数量</t>
    </r>
    <r>
      <rPr>
        <sz val="12"/>
        <rFont val="Times New Roman"/>
        <charset val="134"/>
      </rPr>
      <t>123</t>
    </r>
    <r>
      <rPr>
        <sz val="12"/>
        <rFont val="仿宋"/>
        <charset val="134"/>
      </rPr>
      <t>只，猪养殖数量</t>
    </r>
    <r>
      <rPr>
        <sz val="12"/>
        <rFont val="Times New Roman"/>
        <charset val="134"/>
      </rPr>
      <t>30</t>
    </r>
    <r>
      <rPr>
        <sz val="12"/>
        <rFont val="仿宋"/>
        <charset val="134"/>
      </rPr>
      <t>头</t>
    </r>
  </si>
  <si>
    <r>
      <rPr>
        <sz val="12"/>
        <rFont val="仿宋"/>
        <charset val="134"/>
      </rPr>
      <t>新庄镇西阁村</t>
    </r>
    <r>
      <rPr>
        <sz val="12"/>
        <rFont val="Times New Roman"/>
        <charset val="134"/>
      </rPr>
      <t>2025</t>
    </r>
    <r>
      <rPr>
        <sz val="12"/>
        <rFont val="仿宋"/>
        <charset val="134"/>
      </rPr>
      <t>年自种自养项目</t>
    </r>
  </si>
  <si>
    <r>
      <rPr>
        <sz val="12"/>
        <rFont val="仿宋"/>
        <charset val="134"/>
      </rPr>
      <t>西阁村</t>
    </r>
  </si>
  <si>
    <r>
      <rPr>
        <sz val="12"/>
        <rFont val="仿宋"/>
        <charset val="134"/>
      </rPr>
      <t>扶持</t>
    </r>
    <r>
      <rPr>
        <sz val="12"/>
        <rFont val="Times New Roman"/>
        <charset val="134"/>
      </rPr>
      <t>100</t>
    </r>
    <r>
      <rPr>
        <sz val="12"/>
        <rFont val="仿宋"/>
        <charset val="134"/>
      </rPr>
      <t>户脱贫户及监测对象发展特色种养业</t>
    </r>
  </si>
  <si>
    <r>
      <rPr>
        <sz val="12"/>
        <rFont val="仿宋"/>
        <charset val="134"/>
      </rPr>
      <t>蔬菜种植面积</t>
    </r>
    <r>
      <rPr>
        <sz val="12"/>
        <rFont val="Times New Roman"/>
        <charset val="134"/>
      </rPr>
      <t>358</t>
    </r>
    <r>
      <rPr>
        <sz val="12"/>
        <rFont val="仿宋"/>
        <charset val="134"/>
      </rPr>
      <t>亩，羊养殖数量</t>
    </r>
    <r>
      <rPr>
        <sz val="12"/>
        <rFont val="Times New Roman"/>
        <charset val="134"/>
      </rPr>
      <t>88</t>
    </r>
    <r>
      <rPr>
        <sz val="12"/>
        <rFont val="仿宋"/>
        <charset val="134"/>
      </rPr>
      <t>只</t>
    </r>
  </si>
  <si>
    <r>
      <rPr>
        <sz val="12"/>
        <rFont val="仿宋"/>
        <charset val="134"/>
      </rPr>
      <t>萧县新庄镇小集子村</t>
    </r>
    <r>
      <rPr>
        <sz val="12"/>
        <rFont val="Times New Roman"/>
        <charset val="134"/>
      </rPr>
      <t>2025</t>
    </r>
    <r>
      <rPr>
        <sz val="12"/>
        <rFont val="仿宋"/>
        <charset val="134"/>
      </rPr>
      <t>年特色种养殖补贴到户项目</t>
    </r>
  </si>
  <si>
    <r>
      <rPr>
        <sz val="12"/>
        <rFont val="仿宋"/>
        <charset val="134"/>
      </rPr>
      <t>小集子村</t>
    </r>
  </si>
  <si>
    <r>
      <rPr>
        <sz val="12"/>
        <rFont val="仿宋"/>
        <charset val="134"/>
      </rPr>
      <t>瓜果蔬菜种植面积</t>
    </r>
    <r>
      <rPr>
        <sz val="12"/>
        <rFont val="Times New Roman"/>
        <charset val="134"/>
      </rPr>
      <t>54.4</t>
    </r>
    <r>
      <rPr>
        <sz val="12"/>
        <rFont val="仿宋"/>
        <charset val="134"/>
      </rPr>
      <t>亩，家禽养殖数量</t>
    </r>
    <r>
      <rPr>
        <sz val="12"/>
        <rFont val="Times New Roman"/>
        <charset val="134"/>
      </rPr>
      <t>500</t>
    </r>
    <r>
      <rPr>
        <sz val="12"/>
        <rFont val="仿宋"/>
        <charset val="134"/>
      </rPr>
      <t>只，羊养殖数量</t>
    </r>
    <r>
      <rPr>
        <sz val="12"/>
        <rFont val="Times New Roman"/>
        <charset val="134"/>
      </rPr>
      <t>230</t>
    </r>
    <r>
      <rPr>
        <sz val="12"/>
        <rFont val="仿宋"/>
        <charset val="134"/>
      </rPr>
      <t>只，猪养殖数量</t>
    </r>
    <r>
      <rPr>
        <sz val="12"/>
        <rFont val="Times New Roman"/>
        <charset val="134"/>
      </rPr>
      <t>16</t>
    </r>
    <r>
      <rPr>
        <sz val="12"/>
        <rFont val="仿宋"/>
        <charset val="134"/>
      </rPr>
      <t>头，水产养殖</t>
    </r>
    <r>
      <rPr>
        <sz val="12"/>
        <rFont val="Times New Roman"/>
        <charset val="134"/>
      </rPr>
      <t>25.5</t>
    </r>
    <r>
      <rPr>
        <sz val="12"/>
        <rFont val="仿宋"/>
        <charset val="134"/>
      </rPr>
      <t>亩，其他特色农业产业养殖</t>
    </r>
    <r>
      <rPr>
        <sz val="12"/>
        <rFont val="Times New Roman"/>
        <charset val="134"/>
      </rPr>
      <t>150</t>
    </r>
    <r>
      <rPr>
        <sz val="12"/>
        <rFont val="仿宋"/>
        <charset val="134"/>
      </rPr>
      <t>只，其他特色农业产业种植</t>
    </r>
    <r>
      <rPr>
        <sz val="12"/>
        <rFont val="Times New Roman"/>
        <charset val="134"/>
      </rPr>
      <t>5</t>
    </r>
    <r>
      <rPr>
        <sz val="12"/>
        <rFont val="仿宋"/>
        <charset val="134"/>
      </rPr>
      <t>亩。</t>
    </r>
  </si>
  <si>
    <r>
      <rPr>
        <sz val="12"/>
        <rFont val="仿宋"/>
        <charset val="134"/>
      </rPr>
      <t>新庄镇小桥村</t>
    </r>
    <r>
      <rPr>
        <sz val="12"/>
        <rFont val="Times New Roman"/>
        <charset val="134"/>
      </rPr>
      <t>2025</t>
    </r>
    <r>
      <rPr>
        <sz val="12"/>
        <rFont val="仿宋"/>
        <charset val="134"/>
      </rPr>
      <t>年特色种养殖补贴到户项目</t>
    </r>
  </si>
  <si>
    <r>
      <rPr>
        <sz val="12"/>
        <rFont val="仿宋"/>
        <charset val="134"/>
      </rPr>
      <t>小桥村</t>
    </r>
  </si>
  <si>
    <r>
      <rPr>
        <sz val="12"/>
        <rFont val="仿宋"/>
        <charset val="134"/>
      </rPr>
      <t>扶持</t>
    </r>
    <r>
      <rPr>
        <sz val="12"/>
        <rFont val="Times New Roman"/>
        <charset val="134"/>
      </rPr>
      <t>68</t>
    </r>
    <r>
      <rPr>
        <sz val="12"/>
        <rFont val="仿宋"/>
        <charset val="134"/>
      </rPr>
      <t>户脱贫户发展特色种养业，鼓励其扩大种养殖规模。</t>
    </r>
  </si>
  <si>
    <r>
      <rPr>
        <sz val="12"/>
        <rFont val="仿宋"/>
        <charset val="134"/>
      </rPr>
      <t>瓜果蔬菜种植面积</t>
    </r>
    <r>
      <rPr>
        <sz val="12"/>
        <rFont val="Times New Roman"/>
        <charset val="134"/>
      </rPr>
      <t>79.4</t>
    </r>
    <r>
      <rPr>
        <sz val="12"/>
        <rFont val="仿宋"/>
        <charset val="134"/>
      </rPr>
      <t>亩，羊养殖数量</t>
    </r>
    <r>
      <rPr>
        <sz val="12"/>
        <rFont val="Times New Roman"/>
        <charset val="134"/>
      </rPr>
      <t>278</t>
    </r>
    <r>
      <rPr>
        <sz val="12"/>
        <rFont val="仿宋"/>
        <charset val="134"/>
      </rPr>
      <t>只，猪养殖数量</t>
    </r>
    <r>
      <rPr>
        <sz val="12"/>
        <rFont val="Times New Roman"/>
        <charset val="134"/>
      </rPr>
      <t>21</t>
    </r>
    <r>
      <rPr>
        <sz val="12"/>
        <rFont val="仿宋"/>
        <charset val="134"/>
      </rPr>
      <t>头，牛养殖数量</t>
    </r>
    <r>
      <rPr>
        <sz val="12"/>
        <rFont val="Times New Roman"/>
        <charset val="134"/>
      </rPr>
      <t>50</t>
    </r>
    <r>
      <rPr>
        <sz val="12"/>
        <rFont val="仿宋"/>
        <charset val="134"/>
      </rPr>
      <t>头</t>
    </r>
  </si>
  <si>
    <r>
      <rPr>
        <sz val="12"/>
        <rFont val="仿宋"/>
        <charset val="134"/>
      </rPr>
      <t>新庄镇新庄社区</t>
    </r>
    <r>
      <rPr>
        <sz val="12"/>
        <rFont val="Times New Roman"/>
        <charset val="134"/>
      </rPr>
      <t>2025</t>
    </r>
    <r>
      <rPr>
        <sz val="12"/>
        <rFont val="仿宋"/>
        <charset val="134"/>
      </rPr>
      <t>年自种自养项目</t>
    </r>
  </si>
  <si>
    <r>
      <rPr>
        <sz val="12"/>
        <rFont val="仿宋"/>
        <charset val="134"/>
      </rPr>
      <t>新庄社区</t>
    </r>
  </si>
  <si>
    <r>
      <rPr>
        <sz val="12"/>
        <rFont val="仿宋"/>
        <charset val="134"/>
      </rPr>
      <t>扶持</t>
    </r>
    <r>
      <rPr>
        <sz val="12"/>
        <rFont val="Times New Roman"/>
        <charset val="134"/>
      </rPr>
      <t>36</t>
    </r>
    <r>
      <rPr>
        <sz val="12"/>
        <rFont val="仿宋"/>
        <charset val="134"/>
      </rPr>
      <t>户脱贫户发展特色种养业</t>
    </r>
  </si>
  <si>
    <r>
      <rPr>
        <sz val="12"/>
        <rFont val="仿宋"/>
        <charset val="134"/>
      </rPr>
      <t>苹果树种植面积</t>
    </r>
    <r>
      <rPr>
        <sz val="12"/>
        <rFont val="Times New Roman"/>
        <charset val="134"/>
      </rPr>
      <t>26</t>
    </r>
    <r>
      <rPr>
        <sz val="12"/>
        <rFont val="仿宋"/>
        <charset val="134"/>
      </rPr>
      <t>亩，大棚蔬菜种植面积</t>
    </r>
    <r>
      <rPr>
        <sz val="12"/>
        <rFont val="Times New Roman"/>
        <charset val="134"/>
      </rPr>
      <t>8</t>
    </r>
    <r>
      <rPr>
        <sz val="12"/>
        <rFont val="仿宋"/>
        <charset val="134"/>
      </rPr>
      <t>亩，梨树种植面积</t>
    </r>
    <r>
      <rPr>
        <sz val="12"/>
        <rFont val="Times New Roman"/>
        <charset val="134"/>
      </rPr>
      <t>2</t>
    </r>
    <r>
      <rPr>
        <sz val="12"/>
        <rFont val="仿宋"/>
        <charset val="134"/>
      </rPr>
      <t>亩，苗圃</t>
    </r>
    <r>
      <rPr>
        <sz val="12"/>
        <rFont val="Times New Roman"/>
        <charset val="134"/>
      </rPr>
      <t>2</t>
    </r>
    <r>
      <rPr>
        <sz val="12"/>
        <rFont val="仿宋"/>
        <charset val="134"/>
      </rPr>
      <t>亩，桃树种植面积</t>
    </r>
    <r>
      <rPr>
        <sz val="12"/>
        <rFont val="Times New Roman"/>
        <charset val="134"/>
      </rPr>
      <t>3.2</t>
    </r>
    <r>
      <rPr>
        <sz val="12"/>
        <rFont val="仿宋"/>
        <charset val="134"/>
      </rPr>
      <t>亩，养猪</t>
    </r>
    <r>
      <rPr>
        <sz val="12"/>
        <rFont val="Times New Roman"/>
        <charset val="134"/>
      </rPr>
      <t>20</t>
    </r>
    <r>
      <rPr>
        <sz val="12"/>
        <rFont val="仿宋"/>
        <charset val="134"/>
      </rPr>
      <t>头，羊养殖数量</t>
    </r>
    <r>
      <rPr>
        <sz val="12"/>
        <rFont val="Times New Roman"/>
        <charset val="134"/>
      </rPr>
      <t>90</t>
    </r>
    <r>
      <rPr>
        <sz val="12"/>
        <rFont val="仿宋"/>
        <charset val="134"/>
      </rPr>
      <t>头，养驴</t>
    </r>
    <r>
      <rPr>
        <sz val="12"/>
        <rFont val="Times New Roman"/>
        <charset val="134"/>
      </rPr>
      <t>4</t>
    </r>
    <r>
      <rPr>
        <sz val="12"/>
        <rFont val="仿宋"/>
        <charset val="134"/>
      </rPr>
      <t>头，养鸡</t>
    </r>
    <r>
      <rPr>
        <sz val="12"/>
        <rFont val="Times New Roman"/>
        <charset val="134"/>
      </rPr>
      <t>200</t>
    </r>
    <r>
      <rPr>
        <sz val="12"/>
        <rFont val="仿宋"/>
        <charset val="134"/>
      </rPr>
      <t>只</t>
    </r>
  </si>
  <si>
    <r>
      <rPr>
        <sz val="12"/>
        <rFont val="仿宋"/>
        <charset val="134"/>
      </rPr>
      <t>以种植水果和蔬菜来提高村民收入，有效带动村民种植积极性。</t>
    </r>
  </si>
  <si>
    <r>
      <rPr>
        <sz val="12"/>
        <rFont val="仿宋"/>
        <charset val="134"/>
      </rPr>
      <t>萧县新庄镇张庄村</t>
    </r>
    <r>
      <rPr>
        <sz val="12"/>
        <rFont val="Times New Roman"/>
        <charset val="134"/>
      </rPr>
      <t>2025</t>
    </r>
    <r>
      <rPr>
        <sz val="12"/>
        <rFont val="仿宋"/>
        <charset val="134"/>
      </rPr>
      <t>年特色种养殖补贴到户项目</t>
    </r>
  </si>
  <si>
    <r>
      <rPr>
        <sz val="12"/>
        <rFont val="仿宋"/>
        <charset val="134"/>
      </rPr>
      <t>扶持</t>
    </r>
    <r>
      <rPr>
        <sz val="12"/>
        <rFont val="Times New Roman"/>
        <charset val="134"/>
      </rPr>
      <t>130</t>
    </r>
    <r>
      <rPr>
        <sz val="12"/>
        <rFont val="仿宋"/>
        <charset val="134"/>
      </rPr>
      <t>户脱贫户（含监测对象）发展特色种养业</t>
    </r>
  </si>
  <si>
    <r>
      <rPr>
        <sz val="12"/>
        <rFont val="仿宋"/>
        <charset val="134"/>
      </rPr>
      <t>扶持</t>
    </r>
    <r>
      <rPr>
        <sz val="12"/>
        <rFont val="Times New Roman"/>
        <charset val="134"/>
      </rPr>
      <t>130</t>
    </r>
    <r>
      <rPr>
        <sz val="12"/>
        <rFont val="仿宋"/>
        <charset val="134"/>
      </rPr>
      <t>户脱贫户发展特色种养业，鼓励其扩大种养殖规模。</t>
    </r>
  </si>
  <si>
    <r>
      <rPr>
        <sz val="12"/>
        <rFont val="仿宋"/>
        <charset val="134"/>
      </rPr>
      <t>瓜果蔬菜种植面积</t>
    </r>
    <r>
      <rPr>
        <sz val="12"/>
        <rFont val="Times New Roman"/>
        <charset val="134"/>
      </rPr>
      <t>169.5</t>
    </r>
    <r>
      <rPr>
        <sz val="12"/>
        <rFont val="仿宋"/>
        <charset val="134"/>
      </rPr>
      <t>亩，羊养殖数量</t>
    </r>
    <r>
      <rPr>
        <sz val="12"/>
        <rFont val="Times New Roman"/>
        <charset val="134"/>
      </rPr>
      <t>295</t>
    </r>
    <r>
      <rPr>
        <sz val="12"/>
        <rFont val="仿宋"/>
        <charset val="134"/>
      </rPr>
      <t>只，猪养殖数量</t>
    </r>
    <r>
      <rPr>
        <sz val="12"/>
        <rFont val="Times New Roman"/>
        <charset val="134"/>
      </rPr>
      <t>95</t>
    </r>
    <r>
      <rPr>
        <sz val="12"/>
        <rFont val="仿宋"/>
        <charset val="134"/>
      </rPr>
      <t>头</t>
    </r>
  </si>
  <si>
    <r>
      <rPr>
        <sz val="11"/>
        <color theme="1"/>
        <rFont val="仿宋"/>
        <charset val="134"/>
      </rPr>
      <t>闫集镇闫集村特色种养殖补贴到户项目</t>
    </r>
  </si>
  <si>
    <r>
      <rPr>
        <sz val="10"/>
        <rFont val="仿宋"/>
        <charset val="134"/>
      </rPr>
      <t>新建</t>
    </r>
  </si>
  <si>
    <r>
      <rPr>
        <sz val="12"/>
        <color theme="1"/>
        <rFont val="仿宋"/>
        <charset val="134"/>
      </rPr>
      <t>闫集镇</t>
    </r>
    <r>
      <rPr>
        <sz val="12"/>
        <color theme="1"/>
        <rFont val="Times New Roman"/>
        <charset val="134"/>
      </rPr>
      <t xml:space="preserve">
</t>
    </r>
    <r>
      <rPr>
        <sz val="12"/>
        <color theme="1"/>
        <rFont val="仿宋"/>
        <charset val="134"/>
      </rPr>
      <t>晁飞朋</t>
    </r>
  </si>
  <si>
    <r>
      <rPr>
        <sz val="10"/>
        <rFont val="仿宋"/>
        <charset val="134"/>
      </rPr>
      <t>闫集镇</t>
    </r>
  </si>
  <si>
    <r>
      <rPr>
        <sz val="10"/>
        <rFont val="仿宋"/>
        <charset val="134"/>
      </rPr>
      <t>闫集村</t>
    </r>
  </si>
  <si>
    <r>
      <rPr>
        <sz val="10"/>
        <rFont val="仿宋"/>
        <charset val="134"/>
      </rPr>
      <t>否</t>
    </r>
  </si>
  <si>
    <r>
      <rPr>
        <sz val="11"/>
        <color theme="1"/>
        <rFont val="仿宋"/>
        <charset val="134"/>
      </rPr>
      <t>扶持</t>
    </r>
    <r>
      <rPr>
        <sz val="11"/>
        <color theme="1"/>
        <rFont val="Times New Roman"/>
        <charset val="134"/>
      </rPr>
      <t>20</t>
    </r>
    <r>
      <rPr>
        <sz val="11"/>
        <color theme="1"/>
        <rFont val="仿宋"/>
        <charset val="134"/>
      </rPr>
      <t>户脱贫户发展特色种养业</t>
    </r>
  </si>
  <si>
    <r>
      <rPr>
        <sz val="11"/>
        <color theme="1"/>
        <rFont val="仿宋"/>
        <charset val="134"/>
      </rPr>
      <t>扶持</t>
    </r>
    <r>
      <rPr>
        <sz val="11"/>
        <color theme="1"/>
        <rFont val="Times New Roman"/>
        <charset val="134"/>
      </rPr>
      <t>20</t>
    </r>
    <r>
      <rPr>
        <sz val="11"/>
        <color theme="1"/>
        <rFont val="仿宋"/>
        <charset val="134"/>
      </rPr>
      <t>户脱贫户发展特色种养业，鼓励其扩大种养殖规模。</t>
    </r>
  </si>
  <si>
    <r>
      <rPr>
        <sz val="11"/>
        <color theme="1"/>
        <rFont val="仿宋"/>
        <charset val="134"/>
      </rPr>
      <t>养殖羊数量</t>
    </r>
    <r>
      <rPr>
        <sz val="11"/>
        <color theme="1"/>
        <rFont val="Times New Roman"/>
        <charset val="134"/>
      </rPr>
      <t>156</t>
    </r>
    <r>
      <rPr>
        <sz val="11"/>
        <color theme="1"/>
        <rFont val="仿宋"/>
        <charset val="134"/>
      </rPr>
      <t>只</t>
    </r>
    <r>
      <rPr>
        <sz val="11"/>
        <color theme="1"/>
        <rFont val="Times New Roman"/>
        <charset val="134"/>
      </rPr>
      <t>,</t>
    </r>
    <r>
      <rPr>
        <sz val="11"/>
        <color theme="1"/>
        <rFont val="仿宋"/>
        <charset val="134"/>
      </rPr>
      <t>家禽</t>
    </r>
    <r>
      <rPr>
        <sz val="11"/>
        <color theme="1"/>
        <rFont val="Times New Roman"/>
        <charset val="134"/>
      </rPr>
      <t>150</t>
    </r>
    <r>
      <rPr>
        <sz val="11"/>
        <color theme="1"/>
        <rFont val="仿宋"/>
        <charset val="134"/>
      </rPr>
      <t>羽</t>
    </r>
  </si>
  <si>
    <r>
      <rPr>
        <sz val="11"/>
        <rFont val="仿宋"/>
        <charset val="134"/>
      </rPr>
      <t>闫集镇高楼村特色种养殖补贴到户项目</t>
    </r>
  </si>
  <si>
    <r>
      <rPr>
        <sz val="11"/>
        <rFont val="仿宋"/>
        <charset val="134"/>
      </rPr>
      <t>新建</t>
    </r>
  </si>
  <si>
    <r>
      <rPr>
        <sz val="11"/>
        <rFont val="仿宋"/>
        <charset val="134"/>
      </rPr>
      <t>县农业农村局</t>
    </r>
  </si>
  <si>
    <r>
      <rPr>
        <sz val="11"/>
        <rFont val="仿宋"/>
        <charset val="134"/>
      </rPr>
      <t>闫集镇</t>
    </r>
    <r>
      <rPr>
        <sz val="11"/>
        <rFont val="Times New Roman"/>
        <charset val="134"/>
      </rPr>
      <t xml:space="preserve">
</t>
    </r>
    <r>
      <rPr>
        <sz val="11"/>
        <rFont val="仿宋"/>
        <charset val="134"/>
      </rPr>
      <t>晁飞朋</t>
    </r>
  </si>
  <si>
    <r>
      <rPr>
        <sz val="11"/>
        <rFont val="仿宋"/>
        <charset val="134"/>
      </rPr>
      <t>闫集镇</t>
    </r>
  </si>
  <si>
    <r>
      <rPr>
        <sz val="11"/>
        <rFont val="仿宋"/>
        <charset val="134"/>
      </rPr>
      <t>高楼村</t>
    </r>
  </si>
  <si>
    <r>
      <rPr>
        <sz val="11"/>
        <rFont val="仿宋"/>
        <charset val="134"/>
      </rPr>
      <t>否</t>
    </r>
  </si>
  <si>
    <r>
      <rPr>
        <sz val="11"/>
        <rFont val="仿宋"/>
        <charset val="134"/>
      </rPr>
      <t>扶持</t>
    </r>
    <r>
      <rPr>
        <sz val="11"/>
        <rFont val="Times New Roman"/>
        <charset val="134"/>
      </rPr>
      <t>30</t>
    </r>
    <r>
      <rPr>
        <sz val="11"/>
        <rFont val="仿宋"/>
        <charset val="134"/>
      </rPr>
      <t>户脱贫户发展特色种养业</t>
    </r>
  </si>
  <si>
    <r>
      <rPr>
        <sz val="11"/>
        <rFont val="仿宋"/>
        <charset val="134"/>
      </rPr>
      <t>扶持</t>
    </r>
    <r>
      <rPr>
        <sz val="11"/>
        <rFont val="Times New Roman"/>
        <charset val="134"/>
      </rPr>
      <t>30</t>
    </r>
    <r>
      <rPr>
        <sz val="11"/>
        <rFont val="仿宋"/>
        <charset val="134"/>
      </rPr>
      <t>户脱贫户发展特色种养业，鼓励其扩大种养殖规模。</t>
    </r>
  </si>
  <si>
    <r>
      <rPr>
        <sz val="11"/>
        <rFont val="仿宋"/>
        <charset val="134"/>
      </rPr>
      <t>养殖羊数量</t>
    </r>
    <r>
      <rPr>
        <sz val="11"/>
        <rFont val="Times New Roman"/>
        <charset val="134"/>
      </rPr>
      <t>136</t>
    </r>
    <r>
      <rPr>
        <sz val="11"/>
        <rFont val="仿宋"/>
        <charset val="134"/>
      </rPr>
      <t>只，养猪</t>
    </r>
    <r>
      <rPr>
        <sz val="11"/>
        <rFont val="Times New Roman"/>
        <charset val="134"/>
      </rPr>
      <t>16</t>
    </r>
    <r>
      <rPr>
        <sz val="11"/>
        <rFont val="仿宋"/>
        <charset val="134"/>
      </rPr>
      <t>头，蔬菜大棚</t>
    </r>
    <r>
      <rPr>
        <sz val="11"/>
        <rFont val="Times New Roman"/>
        <charset val="134"/>
      </rPr>
      <t>2</t>
    </r>
    <r>
      <rPr>
        <sz val="11"/>
        <rFont val="仿宋"/>
        <charset val="134"/>
      </rPr>
      <t>亩，露地大蒜</t>
    </r>
    <r>
      <rPr>
        <sz val="11"/>
        <rFont val="Times New Roman"/>
        <charset val="134"/>
      </rPr>
      <t>4</t>
    </r>
    <r>
      <rPr>
        <sz val="11"/>
        <rFont val="仿宋"/>
        <charset val="134"/>
      </rPr>
      <t>亩，露地甘蔗</t>
    </r>
    <r>
      <rPr>
        <sz val="11"/>
        <rFont val="Times New Roman"/>
        <charset val="134"/>
      </rPr>
      <t>2</t>
    </r>
    <r>
      <rPr>
        <sz val="11"/>
        <rFont val="仿宋"/>
        <charset val="134"/>
      </rPr>
      <t>亩，养鸭</t>
    </r>
    <r>
      <rPr>
        <sz val="11"/>
        <rFont val="Times New Roman"/>
        <charset val="134"/>
      </rPr>
      <t>400</t>
    </r>
    <r>
      <rPr>
        <sz val="11"/>
        <rFont val="仿宋"/>
        <charset val="134"/>
      </rPr>
      <t>羽。</t>
    </r>
  </si>
  <si>
    <r>
      <rPr>
        <sz val="11"/>
        <rFont val="仿宋"/>
        <charset val="134"/>
      </rPr>
      <t>参与项目申报、实施过程监督、完成后受益</t>
    </r>
  </si>
  <si>
    <r>
      <rPr>
        <sz val="11"/>
        <rFont val="仿宋"/>
        <charset val="134"/>
      </rPr>
      <t>以产业补助的形式对脱贫户进行补助，鼓励发展特色产业，激发脱贫人口内生动力，扩大种养殖规模，增加脱贫户收入</t>
    </r>
  </si>
  <si>
    <r>
      <rPr>
        <sz val="11"/>
        <rFont val="仿宋"/>
        <charset val="134"/>
      </rPr>
      <t>闫集镇刘店村自种自养项目</t>
    </r>
  </si>
  <si>
    <r>
      <rPr>
        <sz val="11"/>
        <rFont val="仿宋"/>
        <charset val="134"/>
      </rPr>
      <t>刘店村</t>
    </r>
  </si>
  <si>
    <r>
      <rPr>
        <sz val="11"/>
        <rFont val="仿宋"/>
        <charset val="134"/>
      </rPr>
      <t>扶持</t>
    </r>
    <r>
      <rPr>
        <sz val="11"/>
        <rFont val="Times New Roman"/>
        <charset val="134"/>
      </rPr>
      <t>80</t>
    </r>
    <r>
      <rPr>
        <sz val="11"/>
        <rFont val="仿宋"/>
        <charset val="134"/>
      </rPr>
      <t>户已脱贫户发展特色种养业</t>
    </r>
  </si>
  <si>
    <r>
      <rPr>
        <sz val="11"/>
        <rFont val="仿宋"/>
        <charset val="134"/>
      </rPr>
      <t>种植果树面积约</t>
    </r>
    <r>
      <rPr>
        <sz val="11"/>
        <rFont val="Times New Roman"/>
        <charset val="134"/>
      </rPr>
      <t>18</t>
    </r>
    <r>
      <rPr>
        <sz val="11"/>
        <rFont val="仿宋"/>
        <charset val="134"/>
      </rPr>
      <t>亩，养殖羊数量</t>
    </r>
    <r>
      <rPr>
        <sz val="11"/>
        <rFont val="Times New Roman"/>
        <charset val="134"/>
      </rPr>
      <t>580</t>
    </r>
    <r>
      <rPr>
        <sz val="11"/>
        <rFont val="仿宋"/>
        <charset val="134"/>
      </rPr>
      <t>，养殖猪数量</t>
    </r>
    <r>
      <rPr>
        <sz val="11"/>
        <rFont val="Times New Roman"/>
        <charset val="134"/>
      </rPr>
      <t>40</t>
    </r>
    <r>
      <rPr>
        <sz val="11"/>
        <rFont val="仿宋"/>
        <charset val="134"/>
      </rPr>
      <t>，养殖鸡数量</t>
    </r>
    <r>
      <rPr>
        <sz val="11"/>
        <rFont val="Times New Roman"/>
        <charset val="134"/>
      </rPr>
      <t>1200</t>
    </r>
    <r>
      <rPr>
        <sz val="11"/>
        <rFont val="仿宋"/>
        <charset val="134"/>
      </rPr>
      <t>，蔬菜大棚</t>
    </r>
    <r>
      <rPr>
        <sz val="11"/>
        <rFont val="Times New Roman"/>
        <charset val="134"/>
      </rPr>
      <t>20</t>
    </r>
    <r>
      <rPr>
        <sz val="11"/>
        <rFont val="仿宋"/>
        <charset val="134"/>
      </rPr>
      <t>亩。</t>
    </r>
  </si>
  <si>
    <r>
      <rPr>
        <sz val="11"/>
        <rFont val="仿宋"/>
        <charset val="134"/>
      </rPr>
      <t>种植成活率</t>
    </r>
    <r>
      <rPr>
        <sz val="11"/>
        <rFont val="Times New Roman"/>
        <charset val="134"/>
      </rPr>
      <t>100%</t>
    </r>
    <r>
      <rPr>
        <sz val="11"/>
        <rFont val="仿宋"/>
        <charset val="134"/>
      </rPr>
      <t>，养殖成活率</t>
    </r>
    <r>
      <rPr>
        <sz val="11"/>
        <rFont val="Times New Roman"/>
        <charset val="134"/>
      </rPr>
      <t>80%</t>
    </r>
    <r>
      <rPr>
        <sz val="11"/>
        <rFont val="仿宋"/>
        <charset val="134"/>
      </rPr>
      <t>。</t>
    </r>
  </si>
  <si>
    <r>
      <rPr>
        <sz val="12"/>
        <rFont val="仿宋"/>
        <charset val="134"/>
      </rPr>
      <t>以产业补助的形式对已脱贫户进行补助，鼓励发展特色产业，激发脱贫人口内生动力，增加脱贫户收入</t>
    </r>
  </si>
  <si>
    <r>
      <rPr>
        <sz val="10"/>
        <rFont val="仿宋"/>
        <charset val="134"/>
      </rPr>
      <t>闫集镇柳园村特色种养殖补贴到户项目</t>
    </r>
  </si>
  <si>
    <r>
      <rPr>
        <sz val="10"/>
        <rFont val="仿宋"/>
        <charset val="134"/>
      </rPr>
      <t>县农业农村局</t>
    </r>
  </si>
  <si>
    <r>
      <rPr>
        <sz val="10"/>
        <rFont val="仿宋"/>
        <charset val="134"/>
      </rPr>
      <t>闫集镇</t>
    </r>
    <r>
      <rPr>
        <sz val="10"/>
        <rFont val="Times New Roman"/>
        <charset val="134"/>
      </rPr>
      <t xml:space="preserve">
</t>
    </r>
    <r>
      <rPr>
        <sz val="10"/>
        <rFont val="仿宋"/>
        <charset val="134"/>
      </rPr>
      <t>晁飞朋</t>
    </r>
  </si>
  <si>
    <r>
      <rPr>
        <sz val="10"/>
        <rFont val="仿宋"/>
        <charset val="134"/>
      </rPr>
      <t>柳园村</t>
    </r>
  </si>
  <si>
    <r>
      <rPr>
        <sz val="10"/>
        <rFont val="仿宋"/>
        <charset val="134"/>
      </rPr>
      <t>是</t>
    </r>
  </si>
  <si>
    <r>
      <rPr>
        <sz val="10"/>
        <rFont val="仿宋"/>
        <charset val="134"/>
      </rPr>
      <t>扶持</t>
    </r>
    <r>
      <rPr>
        <sz val="10"/>
        <rFont val="Times New Roman"/>
        <charset val="134"/>
      </rPr>
      <t>75</t>
    </r>
    <r>
      <rPr>
        <sz val="10"/>
        <rFont val="仿宋"/>
        <charset val="134"/>
      </rPr>
      <t>户脱贫户（含监测对象）发展特色种养业</t>
    </r>
  </si>
  <si>
    <r>
      <rPr>
        <sz val="10"/>
        <rFont val="仿宋"/>
        <charset val="134"/>
      </rPr>
      <t>扶持</t>
    </r>
    <r>
      <rPr>
        <sz val="10"/>
        <rFont val="Times New Roman"/>
        <charset val="134"/>
      </rPr>
      <t>75</t>
    </r>
    <r>
      <rPr>
        <sz val="10"/>
        <rFont val="仿宋"/>
        <charset val="134"/>
      </rPr>
      <t>户脱贫户发展特色种养业，鼓励其扩大种养殖规模。</t>
    </r>
  </si>
  <si>
    <r>
      <rPr>
        <sz val="10"/>
        <rFont val="仿宋"/>
        <charset val="134"/>
      </rPr>
      <t>养殖羊数量</t>
    </r>
    <r>
      <rPr>
        <sz val="10"/>
        <rFont val="Times New Roman"/>
        <charset val="134"/>
      </rPr>
      <t>307</t>
    </r>
    <r>
      <rPr>
        <sz val="10"/>
        <rFont val="仿宋"/>
        <charset val="134"/>
      </rPr>
      <t>只，种植桃树</t>
    </r>
    <r>
      <rPr>
        <sz val="10"/>
        <rFont val="Times New Roman"/>
        <charset val="134"/>
      </rPr>
      <t>86</t>
    </r>
    <r>
      <rPr>
        <sz val="10"/>
        <rFont val="仿宋"/>
        <charset val="134"/>
      </rPr>
      <t>亩，种植梨树</t>
    </r>
    <r>
      <rPr>
        <sz val="10"/>
        <rFont val="Times New Roman"/>
        <charset val="134"/>
      </rPr>
      <t>40</t>
    </r>
    <r>
      <rPr>
        <sz val="10"/>
        <rFont val="仿宋"/>
        <charset val="134"/>
      </rPr>
      <t>亩，种芦笋</t>
    </r>
    <r>
      <rPr>
        <sz val="10"/>
        <rFont val="Times New Roman"/>
        <charset val="134"/>
      </rPr>
      <t>12</t>
    </r>
    <r>
      <rPr>
        <sz val="10"/>
        <rFont val="仿宋"/>
        <charset val="134"/>
      </rPr>
      <t>亩</t>
    </r>
  </si>
  <si>
    <r>
      <rPr>
        <sz val="10"/>
        <rFont val="仿宋"/>
        <charset val="134"/>
      </rPr>
      <t>种植成活率</t>
    </r>
    <r>
      <rPr>
        <sz val="10"/>
        <rFont val="Times New Roman"/>
        <charset val="134"/>
      </rPr>
      <t>≥90%</t>
    </r>
    <r>
      <rPr>
        <sz val="10"/>
        <rFont val="仿宋"/>
        <charset val="134"/>
      </rPr>
      <t>，养殖成活率</t>
    </r>
    <r>
      <rPr>
        <sz val="10"/>
        <rFont val="Times New Roman"/>
        <charset val="134"/>
      </rPr>
      <t>≥80%</t>
    </r>
  </si>
  <si>
    <r>
      <rPr>
        <sz val="10"/>
        <rFont val="仿宋"/>
        <charset val="134"/>
      </rPr>
      <t>参与项目申报、实施过程监督、完成后受益</t>
    </r>
  </si>
  <si>
    <r>
      <rPr>
        <sz val="10"/>
        <rFont val="仿宋"/>
        <charset val="134"/>
      </rPr>
      <t>以产业补助的形式对脱贫户进行补助，鼓励发展特色产业，激发脱贫人口内生动力，扩大种养殖规模，增加脱贫户收入</t>
    </r>
  </si>
  <si>
    <r>
      <rPr>
        <sz val="12"/>
        <rFont val="仿宋"/>
        <charset val="134"/>
      </rPr>
      <t>闫集镇孙老家村特色种养殖补贴到户项目</t>
    </r>
  </si>
  <si>
    <t>闫集镇
晁飞朋</t>
  </si>
  <si>
    <r>
      <rPr>
        <sz val="12"/>
        <rFont val="仿宋"/>
        <charset val="134"/>
      </rPr>
      <t>闫集镇</t>
    </r>
  </si>
  <si>
    <r>
      <rPr>
        <sz val="12"/>
        <rFont val="仿宋"/>
        <charset val="134"/>
      </rPr>
      <t>孙老家村</t>
    </r>
  </si>
  <si>
    <r>
      <rPr>
        <sz val="12"/>
        <rFont val="仿宋"/>
        <charset val="134"/>
      </rPr>
      <t>瓜果蔬菜种植面积</t>
    </r>
    <r>
      <rPr>
        <sz val="12"/>
        <rFont val="Times New Roman"/>
        <charset val="134"/>
      </rPr>
      <t>16.2</t>
    </r>
    <r>
      <rPr>
        <sz val="12"/>
        <rFont val="仿宋"/>
        <charset val="134"/>
      </rPr>
      <t>亩，羊养殖数量</t>
    </r>
    <r>
      <rPr>
        <sz val="12"/>
        <rFont val="Times New Roman"/>
        <charset val="134"/>
      </rPr>
      <t>206</t>
    </r>
    <r>
      <rPr>
        <sz val="12"/>
        <rFont val="仿宋"/>
        <charset val="134"/>
      </rPr>
      <t>只</t>
    </r>
  </si>
  <si>
    <r>
      <rPr>
        <sz val="11"/>
        <rFont val="仿宋"/>
        <charset val="134"/>
      </rPr>
      <t>闫集镇塘沃涯村村自种自养项目</t>
    </r>
  </si>
  <si>
    <r>
      <rPr>
        <sz val="11"/>
        <rFont val="仿宋"/>
        <charset val="134"/>
      </rPr>
      <t>塘沃涯村</t>
    </r>
  </si>
  <si>
    <r>
      <rPr>
        <sz val="11"/>
        <rFont val="仿宋"/>
        <charset val="134"/>
      </rPr>
      <t>是</t>
    </r>
  </si>
  <si>
    <r>
      <rPr>
        <sz val="11"/>
        <rFont val="仿宋"/>
        <charset val="134"/>
      </rPr>
      <t>扶持</t>
    </r>
    <r>
      <rPr>
        <sz val="11"/>
        <rFont val="Times New Roman"/>
        <charset val="134"/>
      </rPr>
      <t>95</t>
    </r>
    <r>
      <rPr>
        <sz val="11"/>
        <rFont val="仿宋"/>
        <charset val="134"/>
      </rPr>
      <t>户已脱贫户发展特色种养业</t>
    </r>
  </si>
  <si>
    <r>
      <rPr>
        <sz val="11"/>
        <rFont val="仿宋"/>
        <charset val="134"/>
      </rPr>
      <t>种植大棚蔬菜</t>
    </r>
    <r>
      <rPr>
        <sz val="11"/>
        <rFont val="Times New Roman"/>
        <charset val="134"/>
      </rPr>
      <t>10</t>
    </r>
    <r>
      <rPr>
        <sz val="11"/>
        <rFont val="仿宋"/>
        <charset val="134"/>
      </rPr>
      <t>亩，黑皮冬瓜</t>
    </r>
    <r>
      <rPr>
        <sz val="11"/>
        <rFont val="Times New Roman"/>
        <charset val="134"/>
      </rPr>
      <t>40</t>
    </r>
    <r>
      <rPr>
        <sz val="11"/>
        <rFont val="仿宋"/>
        <charset val="134"/>
      </rPr>
      <t>亩、养羊</t>
    </r>
    <r>
      <rPr>
        <sz val="11"/>
        <rFont val="Times New Roman"/>
        <charset val="134"/>
      </rPr>
      <t>760</t>
    </r>
    <r>
      <rPr>
        <sz val="11"/>
        <rFont val="仿宋"/>
        <charset val="134"/>
      </rPr>
      <t>只，养猪</t>
    </r>
    <r>
      <rPr>
        <sz val="11"/>
        <rFont val="Times New Roman"/>
        <charset val="134"/>
      </rPr>
      <t>60</t>
    </r>
    <r>
      <rPr>
        <sz val="11"/>
        <rFont val="仿宋"/>
        <charset val="134"/>
      </rPr>
      <t>头</t>
    </r>
  </si>
  <si>
    <r>
      <rPr>
        <sz val="11"/>
        <rFont val="仿宋"/>
        <charset val="134"/>
      </rPr>
      <t>种植成活率</t>
    </r>
    <r>
      <rPr>
        <sz val="11"/>
        <rFont val="Times New Roman"/>
        <charset val="134"/>
      </rPr>
      <t>100%</t>
    </r>
    <r>
      <rPr>
        <sz val="11"/>
        <rFont val="仿宋"/>
        <charset val="134"/>
      </rPr>
      <t>，养殖成活率</t>
    </r>
    <r>
      <rPr>
        <sz val="11"/>
        <rFont val="Times New Roman"/>
        <charset val="134"/>
      </rPr>
      <t>80%</t>
    </r>
  </si>
  <si>
    <r>
      <rPr>
        <sz val="11"/>
        <rFont val="仿宋"/>
        <charset val="134"/>
      </rPr>
      <t>项目申报、实施过程监督、带动产业发展</t>
    </r>
  </si>
  <si>
    <r>
      <rPr>
        <sz val="11"/>
        <rFont val="仿宋"/>
        <charset val="134"/>
      </rPr>
      <t>以产业补助的形式对已脱贫户进行补助，鼓励发展特色产业，激发脱贫人口内生动力，增加脱贫户收入</t>
    </r>
  </si>
  <si>
    <r>
      <rPr>
        <sz val="12"/>
        <rFont val="仿宋"/>
        <charset val="134"/>
      </rPr>
      <t>闫集镇杨庄村自种自养项目</t>
    </r>
  </si>
  <si>
    <r>
      <rPr>
        <sz val="11"/>
        <color theme="1"/>
        <rFont val="仿宋"/>
        <charset val="134"/>
      </rPr>
      <t>新建</t>
    </r>
  </si>
  <si>
    <r>
      <rPr>
        <sz val="12"/>
        <rFont val="仿宋"/>
        <charset val="134"/>
      </rPr>
      <t>闫集镇</t>
    </r>
    <r>
      <rPr>
        <sz val="12"/>
        <rFont val="Times New Roman"/>
        <charset val="134"/>
      </rPr>
      <t xml:space="preserve">
</t>
    </r>
    <r>
      <rPr>
        <sz val="12"/>
        <rFont val="仿宋"/>
        <charset val="134"/>
      </rPr>
      <t>晁飞朋</t>
    </r>
  </si>
  <si>
    <r>
      <rPr>
        <sz val="11"/>
        <color theme="1"/>
        <rFont val="仿宋"/>
        <charset val="134"/>
      </rPr>
      <t>闫集镇</t>
    </r>
  </si>
  <si>
    <r>
      <rPr>
        <sz val="11"/>
        <color theme="1"/>
        <rFont val="仿宋"/>
        <charset val="134"/>
      </rPr>
      <t>杨庄村</t>
    </r>
  </si>
  <si>
    <r>
      <rPr>
        <sz val="11"/>
        <color theme="1"/>
        <rFont val="仿宋"/>
        <charset val="134"/>
      </rPr>
      <t>否</t>
    </r>
  </si>
  <si>
    <r>
      <rPr>
        <sz val="12"/>
        <rFont val="仿宋"/>
        <charset val="134"/>
      </rPr>
      <t>扶持</t>
    </r>
    <r>
      <rPr>
        <sz val="12"/>
        <rFont val="Times New Roman"/>
        <charset val="134"/>
      </rPr>
      <t>50</t>
    </r>
    <r>
      <rPr>
        <sz val="12"/>
        <rFont val="仿宋"/>
        <charset val="134"/>
      </rPr>
      <t>户已脱贫户发展特色种养业</t>
    </r>
  </si>
  <si>
    <r>
      <rPr>
        <sz val="12"/>
        <rFont val="仿宋"/>
        <charset val="134"/>
      </rPr>
      <t>瓜果蔬菜种植面积</t>
    </r>
    <r>
      <rPr>
        <sz val="12"/>
        <rFont val="Times New Roman"/>
        <charset val="134"/>
      </rPr>
      <t>7</t>
    </r>
    <r>
      <rPr>
        <sz val="12"/>
        <rFont val="仿宋"/>
        <charset val="134"/>
      </rPr>
      <t>户</t>
    </r>
    <r>
      <rPr>
        <sz val="12"/>
        <rFont val="Times New Roman"/>
        <charset val="134"/>
      </rPr>
      <t>15</t>
    </r>
    <r>
      <rPr>
        <sz val="12"/>
        <rFont val="仿宋"/>
        <charset val="134"/>
      </rPr>
      <t>亩，</t>
    </r>
    <r>
      <rPr>
        <sz val="12"/>
        <rFont val="Times New Roman"/>
        <charset val="134"/>
      </rPr>
      <t>33</t>
    </r>
    <r>
      <rPr>
        <sz val="12"/>
        <rFont val="仿宋"/>
        <charset val="134"/>
      </rPr>
      <t>户羊养殖，数量</t>
    </r>
    <r>
      <rPr>
        <sz val="12"/>
        <rFont val="Times New Roman"/>
        <charset val="134"/>
      </rPr>
      <t>198</t>
    </r>
    <r>
      <rPr>
        <sz val="12"/>
        <rFont val="仿宋"/>
        <charset val="134"/>
      </rPr>
      <t>只，</t>
    </r>
    <r>
      <rPr>
        <sz val="12"/>
        <rFont val="Times New Roman"/>
        <charset val="134"/>
      </rPr>
      <t>10</t>
    </r>
    <r>
      <rPr>
        <sz val="12"/>
        <rFont val="仿宋"/>
        <charset val="134"/>
      </rPr>
      <t>户猪养殖数量</t>
    </r>
    <r>
      <rPr>
        <sz val="12"/>
        <rFont val="Times New Roman"/>
        <charset val="134"/>
      </rPr>
      <t>80</t>
    </r>
    <r>
      <rPr>
        <sz val="12"/>
        <rFont val="仿宋"/>
        <charset val="134"/>
      </rPr>
      <t>头。</t>
    </r>
  </si>
  <si>
    <r>
      <rPr>
        <sz val="12"/>
        <rFont val="仿宋"/>
        <charset val="0"/>
      </rPr>
      <t>种植成活率</t>
    </r>
    <r>
      <rPr>
        <sz val="12"/>
        <rFont val="Times New Roman"/>
        <charset val="0"/>
      </rPr>
      <t>100%</t>
    </r>
    <r>
      <rPr>
        <sz val="12"/>
        <rFont val="仿宋"/>
        <charset val="0"/>
      </rPr>
      <t>，养殖成活率</t>
    </r>
    <r>
      <rPr>
        <sz val="12"/>
        <rFont val="Times New Roman"/>
        <charset val="0"/>
      </rPr>
      <t>80%</t>
    </r>
  </si>
  <si>
    <r>
      <rPr>
        <sz val="12"/>
        <rFont val="仿宋"/>
        <charset val="134"/>
      </rPr>
      <t>闫集镇赵堂村特色种养殖补贴到户项目</t>
    </r>
  </si>
  <si>
    <r>
      <rPr>
        <sz val="12"/>
        <rFont val="仿宋"/>
        <charset val="134"/>
      </rPr>
      <t>闫集镇</t>
    </r>
    <r>
      <rPr>
        <sz val="12"/>
        <color theme="1"/>
        <rFont val="仿宋"/>
        <charset val="134"/>
      </rPr>
      <t xml:space="preserve">
晁飞朋</t>
    </r>
  </si>
  <si>
    <r>
      <rPr>
        <sz val="12"/>
        <rFont val="仿宋"/>
        <charset val="134"/>
      </rPr>
      <t>赵堂村</t>
    </r>
  </si>
  <si>
    <r>
      <rPr>
        <sz val="11"/>
        <color theme="1"/>
        <rFont val="仿宋"/>
        <charset val="134"/>
      </rPr>
      <t>是</t>
    </r>
  </si>
  <si>
    <r>
      <rPr>
        <sz val="12"/>
        <rFont val="仿宋"/>
        <charset val="134"/>
      </rPr>
      <t>扶持</t>
    </r>
    <r>
      <rPr>
        <sz val="12"/>
        <rFont val="Times New Roman"/>
        <charset val="134"/>
      </rPr>
      <t>75</t>
    </r>
    <r>
      <rPr>
        <sz val="12"/>
        <rFont val="仿宋"/>
        <charset val="134"/>
      </rPr>
      <t>户已脱贫户发展特色种养业</t>
    </r>
  </si>
  <si>
    <r>
      <rPr>
        <sz val="12"/>
        <rFont val="仿宋"/>
        <charset val="134"/>
      </rPr>
      <t>瓜果蔬菜种植面积</t>
    </r>
    <r>
      <rPr>
        <sz val="12"/>
        <rFont val="Times New Roman"/>
        <charset val="0"/>
      </rPr>
      <t>10</t>
    </r>
    <r>
      <rPr>
        <sz val="12"/>
        <rFont val="仿宋"/>
        <charset val="134"/>
      </rPr>
      <t>户</t>
    </r>
    <r>
      <rPr>
        <sz val="12"/>
        <rFont val="Times New Roman"/>
        <charset val="0"/>
      </rPr>
      <t>20</t>
    </r>
    <r>
      <rPr>
        <sz val="12"/>
        <rFont val="仿宋"/>
        <charset val="134"/>
      </rPr>
      <t>亩，</t>
    </r>
    <r>
      <rPr>
        <sz val="12"/>
        <rFont val="Times New Roman"/>
        <charset val="134"/>
      </rPr>
      <t>35</t>
    </r>
    <r>
      <rPr>
        <sz val="12"/>
        <rFont val="仿宋"/>
        <charset val="134"/>
      </rPr>
      <t>户羊养殖数量</t>
    </r>
    <r>
      <rPr>
        <sz val="12"/>
        <rFont val="Times New Roman"/>
        <charset val="0"/>
      </rPr>
      <t>320</t>
    </r>
    <r>
      <rPr>
        <sz val="12"/>
        <rFont val="仿宋"/>
        <charset val="134"/>
      </rPr>
      <t>只，</t>
    </r>
    <r>
      <rPr>
        <sz val="12"/>
        <rFont val="Times New Roman"/>
        <charset val="134"/>
      </rPr>
      <t>11</t>
    </r>
    <r>
      <rPr>
        <sz val="12"/>
        <rFont val="仿宋"/>
        <charset val="134"/>
      </rPr>
      <t>户猪养殖数量</t>
    </r>
    <r>
      <rPr>
        <sz val="12"/>
        <rFont val="Times New Roman"/>
        <charset val="0"/>
      </rPr>
      <t>120</t>
    </r>
    <r>
      <rPr>
        <sz val="12"/>
        <rFont val="仿宋"/>
        <charset val="134"/>
      </rPr>
      <t>头，</t>
    </r>
    <r>
      <rPr>
        <sz val="12"/>
        <rFont val="Times New Roman"/>
        <charset val="134"/>
      </rPr>
      <t>19</t>
    </r>
    <r>
      <rPr>
        <sz val="12"/>
        <rFont val="仿宋"/>
        <charset val="134"/>
      </rPr>
      <t>户养殖鸡、鸭、鹅、鹌鹑、鱼。</t>
    </r>
  </si>
  <si>
    <r>
      <rPr>
        <sz val="10"/>
        <color theme="1"/>
        <rFont val="仿宋"/>
        <charset val="134"/>
      </rPr>
      <t>闫集镇郑集村特色种养殖补贴到户项目</t>
    </r>
  </si>
  <si>
    <r>
      <rPr>
        <sz val="10"/>
        <color theme="1"/>
        <rFont val="仿宋"/>
        <charset val="134"/>
      </rPr>
      <t>新建</t>
    </r>
  </si>
  <si>
    <r>
      <rPr>
        <sz val="10"/>
        <rFont val="仿宋"/>
        <charset val="134"/>
      </rPr>
      <t>郑集村</t>
    </r>
  </si>
  <si>
    <r>
      <rPr>
        <sz val="10"/>
        <rFont val="仿宋"/>
        <charset val="134"/>
      </rPr>
      <t>扶持</t>
    </r>
    <r>
      <rPr>
        <sz val="10"/>
        <rFont val="Times New Roman"/>
        <charset val="134"/>
      </rPr>
      <t>80</t>
    </r>
    <r>
      <rPr>
        <sz val="10"/>
        <rFont val="仿宋"/>
        <charset val="134"/>
      </rPr>
      <t>户脱贫户（含监测对象）发展特色种养业</t>
    </r>
  </si>
  <si>
    <r>
      <rPr>
        <sz val="10"/>
        <rFont val="仿宋"/>
        <charset val="134"/>
      </rPr>
      <t>通过落实</t>
    </r>
    <r>
      <rPr>
        <sz val="10"/>
        <rFont val="Times New Roman"/>
        <charset val="134"/>
      </rPr>
      <t>80</t>
    </r>
    <r>
      <rPr>
        <sz val="10"/>
        <rFont val="仿宋"/>
        <charset val="134"/>
      </rPr>
      <t>户特色种养殖补助政策，实现脱贫户家庭自我发展增收的目标</t>
    </r>
  </si>
  <si>
    <r>
      <rPr>
        <sz val="10"/>
        <rFont val="仿宋"/>
        <charset val="0"/>
      </rPr>
      <t>瓜果蔬菜种植面积</t>
    </r>
    <r>
      <rPr>
        <sz val="10"/>
        <rFont val="Times New Roman"/>
        <charset val="0"/>
      </rPr>
      <t>18</t>
    </r>
    <r>
      <rPr>
        <sz val="10"/>
        <rFont val="仿宋"/>
        <charset val="0"/>
      </rPr>
      <t>亩，羊养殖数量</t>
    </r>
    <r>
      <rPr>
        <sz val="10"/>
        <rFont val="Times New Roman"/>
        <charset val="0"/>
      </rPr>
      <t>457</t>
    </r>
    <r>
      <rPr>
        <sz val="10"/>
        <rFont val="仿宋"/>
        <charset val="0"/>
      </rPr>
      <t>只，猪养殖数量</t>
    </r>
    <r>
      <rPr>
        <sz val="10"/>
        <rFont val="Times New Roman"/>
        <charset val="0"/>
      </rPr>
      <t>214</t>
    </r>
    <r>
      <rPr>
        <sz val="10"/>
        <rFont val="仿宋"/>
        <charset val="0"/>
      </rPr>
      <t>头，鱼养殖</t>
    </r>
    <r>
      <rPr>
        <sz val="10"/>
        <rFont val="Times New Roman"/>
        <charset val="0"/>
      </rPr>
      <t>20</t>
    </r>
    <r>
      <rPr>
        <sz val="10"/>
        <rFont val="仿宋"/>
        <charset val="0"/>
      </rPr>
      <t>亩</t>
    </r>
  </si>
  <si>
    <r>
      <rPr>
        <sz val="10"/>
        <rFont val="仿宋"/>
        <charset val="134"/>
      </rPr>
      <t>受益人口满意度</t>
    </r>
    <r>
      <rPr>
        <sz val="10"/>
        <rFont val="Times New Roman"/>
        <charset val="134"/>
      </rPr>
      <t>≥95%</t>
    </r>
  </si>
  <si>
    <r>
      <rPr>
        <sz val="10"/>
        <rFont val="仿宋"/>
        <charset val="134"/>
      </rPr>
      <t>自主发展，激发内生动力</t>
    </r>
  </si>
  <si>
    <r>
      <rPr>
        <sz val="12"/>
        <rFont val="仿宋"/>
        <charset val="134"/>
      </rPr>
      <t>闫集镇孟楼村特色种养殖补贴到户项目</t>
    </r>
  </si>
  <si>
    <r>
      <rPr>
        <sz val="11"/>
        <color theme="1"/>
        <rFont val="仿宋"/>
        <charset val="134"/>
      </rPr>
      <t>闫集镇</t>
    </r>
    <r>
      <rPr>
        <sz val="11"/>
        <color theme="1"/>
        <rFont val="Times New Roman"/>
        <charset val="134"/>
      </rPr>
      <t xml:space="preserve">
</t>
    </r>
    <r>
      <rPr>
        <sz val="11"/>
        <color theme="1"/>
        <rFont val="仿宋"/>
        <charset val="134"/>
      </rPr>
      <t>晁飞朋</t>
    </r>
  </si>
  <si>
    <r>
      <rPr>
        <sz val="11"/>
        <color theme="1"/>
        <rFont val="仿宋"/>
        <charset val="134"/>
      </rPr>
      <t>孟楼村</t>
    </r>
  </si>
  <si>
    <r>
      <rPr>
        <sz val="12"/>
        <rFont val="仿宋"/>
        <charset val="134"/>
      </rPr>
      <t>扶持</t>
    </r>
    <r>
      <rPr>
        <sz val="12"/>
        <rFont val="Times New Roman"/>
        <charset val="134"/>
      </rPr>
      <t>45</t>
    </r>
    <r>
      <rPr>
        <sz val="12"/>
        <rFont val="仿宋"/>
        <charset val="134"/>
      </rPr>
      <t>户脱贫户（含监测对象）发展特色种养业</t>
    </r>
  </si>
  <si>
    <r>
      <rPr>
        <sz val="12"/>
        <rFont val="仿宋"/>
        <charset val="134"/>
      </rPr>
      <t>通过落实</t>
    </r>
    <r>
      <rPr>
        <sz val="12"/>
        <rFont val="Times New Roman"/>
        <charset val="134"/>
      </rPr>
      <t>45</t>
    </r>
    <r>
      <rPr>
        <sz val="12"/>
        <rFont val="仿宋"/>
        <charset val="134"/>
      </rPr>
      <t>户特色种养殖补助政策，实现脱贫户家庭自我发展增收的目标</t>
    </r>
  </si>
  <si>
    <r>
      <rPr>
        <sz val="12"/>
        <rFont val="仿宋"/>
        <charset val="134"/>
      </rPr>
      <t>种植面积</t>
    </r>
    <r>
      <rPr>
        <sz val="12"/>
        <rFont val="Times New Roman"/>
        <charset val="134"/>
      </rPr>
      <t>24</t>
    </r>
    <r>
      <rPr>
        <sz val="12"/>
        <rFont val="仿宋"/>
        <charset val="134"/>
      </rPr>
      <t>亩，养羊数量</t>
    </r>
    <r>
      <rPr>
        <sz val="12"/>
        <rFont val="Times New Roman"/>
        <charset val="134"/>
      </rPr>
      <t>300</t>
    </r>
    <r>
      <rPr>
        <sz val="12"/>
        <rFont val="仿宋"/>
        <charset val="134"/>
      </rPr>
      <t>只。猪养殖数量</t>
    </r>
    <r>
      <rPr>
        <sz val="12"/>
        <rFont val="Times New Roman"/>
        <charset val="134"/>
      </rPr>
      <t>30</t>
    </r>
    <r>
      <rPr>
        <sz val="12"/>
        <rFont val="仿宋"/>
        <charset val="134"/>
      </rPr>
      <t>只，</t>
    </r>
  </si>
  <si>
    <r>
      <rPr>
        <sz val="11"/>
        <color theme="1"/>
        <rFont val="仿宋"/>
        <charset val="134"/>
      </rPr>
      <t>种植成活率</t>
    </r>
    <r>
      <rPr>
        <sz val="11"/>
        <color theme="1"/>
        <rFont val="Times New Roman"/>
        <charset val="134"/>
      </rPr>
      <t>100%</t>
    </r>
    <r>
      <rPr>
        <sz val="11"/>
        <color theme="1"/>
        <rFont val="仿宋"/>
        <charset val="134"/>
      </rPr>
      <t>，养殖成活率</t>
    </r>
    <r>
      <rPr>
        <sz val="11"/>
        <color theme="1"/>
        <rFont val="Times New Roman"/>
        <charset val="134"/>
      </rPr>
      <t>80%</t>
    </r>
    <r>
      <rPr>
        <sz val="11"/>
        <color theme="1"/>
        <rFont val="仿宋"/>
        <charset val="134"/>
      </rPr>
      <t>。</t>
    </r>
  </si>
  <si>
    <r>
      <rPr>
        <sz val="11"/>
        <rFont val="仿宋"/>
        <charset val="134"/>
      </rPr>
      <t>闫集镇汪楼村特色种养殖补贴到户项目</t>
    </r>
  </si>
  <si>
    <r>
      <rPr>
        <sz val="11"/>
        <rFont val="仿宋"/>
        <charset val="134"/>
      </rPr>
      <t>汪楼村</t>
    </r>
  </si>
  <si>
    <r>
      <rPr>
        <sz val="11"/>
        <rFont val="仿宋"/>
        <charset val="134"/>
      </rPr>
      <t>扶持</t>
    </r>
    <r>
      <rPr>
        <sz val="11"/>
        <rFont val="Times New Roman"/>
        <charset val="134"/>
      </rPr>
      <t>20</t>
    </r>
    <r>
      <rPr>
        <sz val="11"/>
        <rFont val="仿宋"/>
        <charset val="134"/>
      </rPr>
      <t>户脱贫户（含监测对象）发展特色种养业</t>
    </r>
  </si>
  <si>
    <r>
      <rPr>
        <sz val="11"/>
        <rFont val="仿宋"/>
        <charset val="134"/>
      </rPr>
      <t>通过落实</t>
    </r>
    <r>
      <rPr>
        <sz val="11"/>
        <rFont val="Times New Roman"/>
        <charset val="134"/>
      </rPr>
      <t>20</t>
    </r>
    <r>
      <rPr>
        <sz val="11"/>
        <rFont val="仿宋"/>
        <charset val="134"/>
      </rPr>
      <t>户特色种养殖补助政策，实现脱贫户家庭自我发展增收的目标</t>
    </r>
  </si>
  <si>
    <r>
      <rPr>
        <sz val="11"/>
        <rFont val="仿宋"/>
        <charset val="134"/>
      </rPr>
      <t>农产品种植</t>
    </r>
    <r>
      <rPr>
        <sz val="11"/>
        <rFont val="Times New Roman"/>
        <charset val="134"/>
      </rPr>
      <t>2</t>
    </r>
    <r>
      <rPr>
        <sz val="11"/>
        <rFont val="仿宋"/>
        <charset val="134"/>
      </rPr>
      <t>亩，羊养殖数量</t>
    </r>
    <r>
      <rPr>
        <sz val="11"/>
        <rFont val="Times New Roman"/>
        <charset val="134"/>
      </rPr>
      <t>150</t>
    </r>
    <r>
      <rPr>
        <sz val="11"/>
        <rFont val="仿宋"/>
        <charset val="134"/>
      </rPr>
      <t>只，猪养殖数量</t>
    </r>
    <r>
      <rPr>
        <sz val="11"/>
        <rFont val="Times New Roman"/>
        <charset val="134"/>
      </rPr>
      <t>25</t>
    </r>
    <r>
      <rPr>
        <sz val="11"/>
        <rFont val="仿宋"/>
        <charset val="134"/>
      </rPr>
      <t>头，鸽子养殖</t>
    </r>
    <r>
      <rPr>
        <sz val="11"/>
        <rFont val="Times New Roman"/>
        <charset val="134"/>
      </rPr>
      <t>100</t>
    </r>
    <r>
      <rPr>
        <sz val="11"/>
        <rFont val="仿宋"/>
        <charset val="134"/>
      </rPr>
      <t>只，大棚蔬菜种植</t>
    </r>
    <r>
      <rPr>
        <sz val="11"/>
        <rFont val="Times New Roman"/>
        <charset val="134"/>
      </rPr>
      <t>5</t>
    </r>
    <r>
      <rPr>
        <sz val="11"/>
        <rFont val="仿宋"/>
        <charset val="134"/>
      </rPr>
      <t>亩</t>
    </r>
  </si>
  <si>
    <r>
      <rPr>
        <sz val="11"/>
        <rFont val="仿宋"/>
        <charset val="134"/>
      </rPr>
      <t>种植成活率</t>
    </r>
    <r>
      <rPr>
        <sz val="11"/>
        <rFont val="Times New Roman"/>
        <charset val="134"/>
      </rPr>
      <t>≥90%</t>
    </r>
    <r>
      <rPr>
        <sz val="11"/>
        <rFont val="仿宋"/>
        <charset val="134"/>
      </rPr>
      <t>，养殖成活率</t>
    </r>
    <r>
      <rPr>
        <sz val="11"/>
        <rFont val="Times New Roman"/>
        <charset val="134"/>
      </rPr>
      <t>≥80%</t>
    </r>
  </si>
  <si>
    <r>
      <rPr>
        <sz val="11"/>
        <rFont val="仿宋"/>
        <charset val="134"/>
      </rPr>
      <t>受益人口满意度</t>
    </r>
    <r>
      <rPr>
        <sz val="11"/>
        <rFont val="Times New Roman"/>
        <charset val="134"/>
      </rPr>
      <t>≥95%</t>
    </r>
  </si>
  <si>
    <r>
      <rPr>
        <sz val="11"/>
        <rFont val="仿宋"/>
        <charset val="134"/>
      </rPr>
      <t>自主发展，激发内生动力</t>
    </r>
  </si>
  <si>
    <r>
      <rPr>
        <sz val="12"/>
        <rFont val="Times New Roman"/>
        <charset val="134"/>
      </rPr>
      <t>2025</t>
    </r>
    <r>
      <rPr>
        <sz val="12"/>
        <rFont val="仿宋"/>
        <charset val="134"/>
      </rPr>
      <t>年永堌镇前进村特色种养业奖补到户项目</t>
    </r>
  </si>
  <si>
    <r>
      <rPr>
        <sz val="12"/>
        <rFont val="仿宋"/>
        <charset val="134"/>
      </rPr>
      <t>永堌镇</t>
    </r>
    <r>
      <rPr>
        <sz val="12"/>
        <rFont val="Times New Roman"/>
        <charset val="134"/>
      </rPr>
      <t xml:space="preserve">
</t>
    </r>
    <r>
      <rPr>
        <sz val="12"/>
        <rFont val="仿宋"/>
        <charset val="134"/>
      </rPr>
      <t>李振</t>
    </r>
  </si>
  <si>
    <r>
      <rPr>
        <sz val="12"/>
        <rFont val="仿宋"/>
        <charset val="134"/>
      </rPr>
      <t>永堌镇</t>
    </r>
  </si>
  <si>
    <r>
      <rPr>
        <sz val="12"/>
        <rFont val="仿宋"/>
        <charset val="134"/>
      </rPr>
      <t>前进村</t>
    </r>
  </si>
  <si>
    <r>
      <rPr>
        <sz val="12"/>
        <rFont val="仿宋"/>
        <charset val="134"/>
      </rPr>
      <t>扶持</t>
    </r>
    <r>
      <rPr>
        <sz val="12"/>
        <rFont val="Times New Roman"/>
        <charset val="134"/>
      </rPr>
      <t>38</t>
    </r>
    <r>
      <rPr>
        <sz val="12"/>
        <rFont val="仿宋"/>
        <charset val="134"/>
      </rPr>
      <t>户脱贫户发展特色种养业</t>
    </r>
  </si>
  <si>
    <r>
      <rPr>
        <sz val="12"/>
        <rFont val="仿宋"/>
        <charset val="134"/>
      </rPr>
      <t>瓜果蔬菜种植面积</t>
    </r>
    <r>
      <rPr>
        <sz val="12"/>
        <rFont val="Times New Roman"/>
        <charset val="134"/>
      </rPr>
      <t>32.3</t>
    </r>
    <r>
      <rPr>
        <sz val="12"/>
        <rFont val="仿宋"/>
        <charset val="134"/>
      </rPr>
      <t>亩，羊养殖数量</t>
    </r>
    <r>
      <rPr>
        <sz val="12"/>
        <rFont val="Times New Roman"/>
        <charset val="134"/>
      </rPr>
      <t>318</t>
    </r>
    <r>
      <rPr>
        <sz val="12"/>
        <rFont val="仿宋"/>
        <charset val="134"/>
      </rPr>
      <t>只</t>
    </r>
  </si>
  <si>
    <r>
      <rPr>
        <sz val="12"/>
        <rFont val="Times New Roman"/>
        <charset val="134"/>
      </rPr>
      <t>2025</t>
    </r>
    <r>
      <rPr>
        <sz val="12"/>
        <rFont val="仿宋"/>
        <charset val="134"/>
      </rPr>
      <t>永堌镇胜利村特色种养业奖补到户项目</t>
    </r>
  </si>
  <si>
    <r>
      <rPr>
        <sz val="12"/>
        <rFont val="仿宋"/>
        <charset val="134"/>
      </rPr>
      <t>胜利村</t>
    </r>
  </si>
  <si>
    <r>
      <rPr>
        <sz val="12"/>
        <color rgb="FF000000"/>
        <rFont val="Times New Roman"/>
        <charset val="134"/>
      </rPr>
      <t>2025</t>
    </r>
    <r>
      <rPr>
        <sz val="12"/>
        <color rgb="FF000000"/>
        <rFont val="仿宋"/>
        <charset val="134"/>
      </rPr>
      <t>年</t>
    </r>
    <r>
      <rPr>
        <sz val="12"/>
        <color rgb="FF000000"/>
        <rFont val="Times New Roman"/>
        <charset val="134"/>
      </rPr>
      <t>12</t>
    </r>
    <r>
      <rPr>
        <sz val="12"/>
        <color rgb="FF000000"/>
        <rFont val="仿宋"/>
        <charset val="134"/>
      </rPr>
      <t>月底</t>
    </r>
  </si>
  <si>
    <r>
      <rPr>
        <sz val="12"/>
        <rFont val="仿宋"/>
        <charset val="134"/>
      </rPr>
      <t>果树种植面积</t>
    </r>
    <r>
      <rPr>
        <sz val="12"/>
        <rFont val="Times New Roman"/>
        <charset val="134"/>
      </rPr>
      <t>90</t>
    </r>
    <r>
      <rPr>
        <sz val="12"/>
        <rFont val="仿宋"/>
        <charset val="134"/>
      </rPr>
      <t>亩，羊养殖数量</t>
    </r>
    <r>
      <rPr>
        <sz val="12"/>
        <rFont val="Times New Roman"/>
        <charset val="134"/>
      </rPr>
      <t>62</t>
    </r>
    <r>
      <rPr>
        <sz val="12"/>
        <rFont val="仿宋"/>
        <charset val="134"/>
      </rPr>
      <t>只、养猪</t>
    </r>
    <r>
      <rPr>
        <sz val="12"/>
        <rFont val="Times New Roman"/>
        <charset val="134"/>
      </rPr>
      <t>8</t>
    </r>
    <r>
      <rPr>
        <sz val="12"/>
        <rFont val="仿宋"/>
        <charset val="134"/>
      </rPr>
      <t>头鸡</t>
    </r>
    <r>
      <rPr>
        <sz val="12"/>
        <rFont val="Times New Roman"/>
        <charset val="134"/>
      </rPr>
      <t>200</t>
    </r>
    <r>
      <rPr>
        <sz val="12"/>
        <rFont val="仿宋"/>
        <charset val="134"/>
      </rPr>
      <t>羽。</t>
    </r>
  </si>
  <si>
    <r>
      <rPr>
        <sz val="12"/>
        <rFont val="Times New Roman"/>
        <charset val="134"/>
      </rPr>
      <t>2025</t>
    </r>
    <r>
      <rPr>
        <sz val="12"/>
        <rFont val="仿宋"/>
        <charset val="134"/>
      </rPr>
      <t>年永堌镇许岗村特色种养殖补贴到户项目</t>
    </r>
  </si>
  <si>
    <t>许岗子村</t>
  </si>
  <si>
    <r>
      <rPr>
        <sz val="12"/>
        <rFont val="仿宋"/>
        <charset val="134"/>
      </rPr>
      <t>扶持</t>
    </r>
    <r>
      <rPr>
        <sz val="12"/>
        <rFont val="Times New Roman"/>
        <charset val="134"/>
      </rPr>
      <t>18</t>
    </r>
    <r>
      <rPr>
        <sz val="12"/>
        <rFont val="仿宋"/>
        <charset val="134"/>
      </rPr>
      <t>户脱贫户发展特色种养业，鼓励其扩大种养殖规模。</t>
    </r>
  </si>
  <si>
    <r>
      <rPr>
        <sz val="12"/>
        <rFont val="仿宋"/>
        <charset val="134"/>
      </rPr>
      <t>扶持</t>
    </r>
    <r>
      <rPr>
        <sz val="12"/>
        <rFont val="Times New Roman"/>
        <charset val="134"/>
      </rPr>
      <t>18</t>
    </r>
    <r>
      <rPr>
        <sz val="12"/>
        <rFont val="仿宋"/>
        <charset val="134"/>
      </rPr>
      <t>户脱贫户发展特色种养业</t>
    </r>
  </si>
  <si>
    <r>
      <rPr>
        <sz val="12"/>
        <rFont val="仿宋"/>
        <charset val="134"/>
      </rPr>
      <t>果树种植面积</t>
    </r>
    <r>
      <rPr>
        <sz val="12"/>
        <rFont val="Times New Roman"/>
        <charset val="134"/>
      </rPr>
      <t>20</t>
    </r>
    <r>
      <rPr>
        <sz val="12"/>
        <rFont val="仿宋"/>
        <charset val="134"/>
      </rPr>
      <t>亩，羊养殖数量</t>
    </r>
    <r>
      <rPr>
        <sz val="12"/>
        <rFont val="Times New Roman"/>
        <charset val="134"/>
      </rPr>
      <t>50</t>
    </r>
    <r>
      <rPr>
        <sz val="12"/>
        <rFont val="仿宋"/>
        <charset val="134"/>
      </rPr>
      <t>只</t>
    </r>
  </si>
  <si>
    <r>
      <rPr>
        <sz val="12"/>
        <rFont val="Times New Roman"/>
        <charset val="134"/>
      </rPr>
      <t>2025</t>
    </r>
    <r>
      <rPr>
        <sz val="12"/>
        <rFont val="仿宋"/>
        <charset val="134"/>
      </rPr>
      <t>年永堌镇山窝村特色种养业奖补到户项目</t>
    </r>
  </si>
  <si>
    <r>
      <rPr>
        <sz val="12"/>
        <rFont val="仿宋"/>
        <charset val="134"/>
      </rPr>
      <t>山窝村</t>
    </r>
  </si>
  <si>
    <r>
      <rPr>
        <sz val="12"/>
        <color rgb="FF000000"/>
        <rFont val="Times New Roman"/>
        <charset val="134"/>
      </rPr>
      <t>2025</t>
    </r>
    <r>
      <rPr>
        <sz val="12"/>
        <color rgb="FF000000"/>
        <rFont val="仿宋"/>
        <charset val="134"/>
      </rPr>
      <t>年</t>
    </r>
    <r>
      <rPr>
        <sz val="12"/>
        <color rgb="FF000000"/>
        <rFont val="Times New Roman"/>
        <charset val="134"/>
      </rPr>
      <t>12</t>
    </r>
    <r>
      <rPr>
        <sz val="12"/>
        <color rgb="FF000000"/>
        <rFont val="仿宋"/>
        <charset val="134"/>
      </rPr>
      <t>月底前</t>
    </r>
  </si>
  <si>
    <r>
      <rPr>
        <sz val="12"/>
        <rFont val="仿宋"/>
        <charset val="134"/>
      </rPr>
      <t>瓜果蔬菜种植面积</t>
    </r>
    <r>
      <rPr>
        <sz val="12"/>
        <rFont val="Times New Roman"/>
        <charset val="134"/>
      </rPr>
      <t>52.2</t>
    </r>
    <r>
      <rPr>
        <sz val="12"/>
        <rFont val="仿宋"/>
        <charset val="134"/>
      </rPr>
      <t>亩，羊养殖数量</t>
    </r>
    <r>
      <rPr>
        <sz val="12"/>
        <rFont val="Times New Roman"/>
        <charset val="134"/>
      </rPr>
      <t>67</t>
    </r>
    <r>
      <rPr>
        <sz val="12"/>
        <rFont val="仿宋"/>
        <charset val="134"/>
      </rPr>
      <t>只</t>
    </r>
  </si>
  <si>
    <r>
      <rPr>
        <sz val="12"/>
        <color rgb="FF000000"/>
        <rFont val="仿宋"/>
        <charset val="134"/>
      </rPr>
      <t>参与项目申报、实施过程监督和建成后受益</t>
    </r>
  </si>
  <si>
    <r>
      <rPr>
        <sz val="12"/>
        <color rgb="FF000000"/>
        <rFont val="仿宋"/>
        <charset val="134"/>
      </rPr>
      <t>通过财政资金投入，改建农村生产生活设施条件，提升群众满意度</t>
    </r>
  </si>
  <si>
    <r>
      <rPr>
        <sz val="12"/>
        <rFont val="Times New Roman"/>
        <charset val="134"/>
      </rPr>
      <t>2025</t>
    </r>
    <r>
      <rPr>
        <sz val="12"/>
        <rFont val="仿宋"/>
        <charset val="134"/>
      </rPr>
      <t>年永堌镇窦庄村特色种养殖补贴到户项目</t>
    </r>
  </si>
  <si>
    <r>
      <rPr>
        <sz val="12"/>
        <rFont val="仿宋"/>
        <charset val="134"/>
      </rPr>
      <t>窦庄村</t>
    </r>
  </si>
  <si>
    <r>
      <rPr>
        <sz val="12"/>
        <rFont val="仿宋"/>
        <charset val="134"/>
      </rPr>
      <t>大棚蔬菜种植面积</t>
    </r>
    <r>
      <rPr>
        <sz val="12"/>
        <rFont val="Times New Roman"/>
        <charset val="134"/>
      </rPr>
      <t>4</t>
    </r>
    <r>
      <rPr>
        <sz val="12"/>
        <rFont val="仿宋"/>
        <charset val="134"/>
      </rPr>
      <t>亩、梨</t>
    </r>
    <r>
      <rPr>
        <sz val="12"/>
        <rFont val="Times New Roman"/>
        <charset val="134"/>
      </rPr>
      <t>5.4</t>
    </r>
    <r>
      <rPr>
        <sz val="12"/>
        <rFont val="仿宋"/>
        <charset val="134"/>
      </rPr>
      <t>亩，大棚葡萄</t>
    </r>
    <r>
      <rPr>
        <sz val="12"/>
        <rFont val="Times New Roman"/>
        <charset val="134"/>
      </rPr>
      <t>2</t>
    </r>
    <r>
      <rPr>
        <sz val="12"/>
        <rFont val="仿宋"/>
        <charset val="134"/>
      </rPr>
      <t>亩、葡萄</t>
    </r>
    <r>
      <rPr>
        <sz val="12"/>
        <rFont val="Times New Roman"/>
        <charset val="134"/>
      </rPr>
      <t>43</t>
    </r>
    <r>
      <rPr>
        <sz val="12"/>
        <rFont val="仿宋"/>
        <charset val="134"/>
      </rPr>
      <t>亩、露地蔬菜</t>
    </r>
    <r>
      <rPr>
        <sz val="12"/>
        <rFont val="Times New Roman"/>
        <charset val="134"/>
      </rPr>
      <t>4.6</t>
    </r>
    <r>
      <rPr>
        <sz val="12"/>
        <rFont val="仿宋"/>
        <charset val="134"/>
      </rPr>
      <t>亩、洋葱</t>
    </r>
    <r>
      <rPr>
        <sz val="12"/>
        <rFont val="Times New Roman"/>
        <charset val="134"/>
      </rPr>
      <t>2</t>
    </r>
    <r>
      <rPr>
        <sz val="12"/>
        <rFont val="仿宋"/>
        <charset val="134"/>
      </rPr>
      <t>亩，羊养殖数量</t>
    </r>
    <r>
      <rPr>
        <sz val="12"/>
        <rFont val="Times New Roman"/>
        <charset val="134"/>
      </rPr>
      <t>106</t>
    </r>
    <r>
      <rPr>
        <sz val="12"/>
        <rFont val="仿宋"/>
        <charset val="134"/>
      </rPr>
      <t>只、猪</t>
    </r>
    <r>
      <rPr>
        <sz val="12"/>
        <rFont val="Times New Roman"/>
        <charset val="134"/>
      </rPr>
      <t>30</t>
    </r>
    <r>
      <rPr>
        <sz val="12"/>
        <rFont val="仿宋"/>
        <charset val="134"/>
      </rPr>
      <t>头、牛</t>
    </r>
    <r>
      <rPr>
        <sz val="12"/>
        <rFont val="Times New Roman"/>
        <charset val="134"/>
      </rPr>
      <t>20</t>
    </r>
    <r>
      <rPr>
        <sz val="12"/>
        <rFont val="仿宋"/>
        <charset val="134"/>
      </rPr>
      <t>头、精养鱼塘</t>
    </r>
    <r>
      <rPr>
        <sz val="12"/>
        <rFont val="Times New Roman"/>
        <charset val="134"/>
      </rPr>
      <t>18</t>
    </r>
    <r>
      <rPr>
        <sz val="12"/>
        <rFont val="仿宋"/>
        <charset val="134"/>
      </rPr>
      <t>亩；</t>
    </r>
  </si>
  <si>
    <r>
      <rPr>
        <sz val="12"/>
        <rFont val="Times New Roman"/>
        <charset val="134"/>
      </rPr>
      <t>2025</t>
    </r>
    <r>
      <rPr>
        <sz val="12"/>
        <rFont val="仿宋"/>
        <charset val="134"/>
      </rPr>
      <t>年永堌镇马庄村特色种养业奖补到户项目</t>
    </r>
  </si>
  <si>
    <r>
      <rPr>
        <sz val="12"/>
        <rFont val="仿宋"/>
        <charset val="134"/>
      </rPr>
      <t>瓜果蔬菜种植面积</t>
    </r>
    <r>
      <rPr>
        <sz val="12"/>
        <rFont val="Times New Roman"/>
        <charset val="134"/>
      </rPr>
      <t>12</t>
    </r>
    <r>
      <rPr>
        <sz val="12"/>
        <rFont val="仿宋"/>
        <charset val="134"/>
      </rPr>
      <t>亩，羊养殖数量</t>
    </r>
    <r>
      <rPr>
        <sz val="12"/>
        <rFont val="Times New Roman"/>
        <charset val="134"/>
      </rPr>
      <t>260</t>
    </r>
    <r>
      <rPr>
        <sz val="12"/>
        <rFont val="仿宋"/>
        <charset val="134"/>
      </rPr>
      <t>只，猪养殖</t>
    </r>
    <r>
      <rPr>
        <sz val="12"/>
        <rFont val="Times New Roman"/>
        <charset val="134"/>
      </rPr>
      <t>25</t>
    </r>
    <r>
      <rPr>
        <sz val="12"/>
        <rFont val="仿宋"/>
        <charset val="134"/>
      </rPr>
      <t>头。</t>
    </r>
  </si>
  <si>
    <r>
      <rPr>
        <sz val="12"/>
        <rFont val="仿宋"/>
        <charset val="134"/>
      </rPr>
      <t>以产业补助的形式对进行补助，鼓励发展特色产业，激发脱贫人口内生动力，增加脱贫户收入</t>
    </r>
  </si>
  <si>
    <r>
      <rPr>
        <sz val="12"/>
        <rFont val="Times New Roman"/>
        <charset val="134"/>
      </rPr>
      <t>2025</t>
    </r>
    <r>
      <rPr>
        <sz val="12"/>
        <rFont val="仿宋"/>
        <charset val="134"/>
      </rPr>
      <t>年张庄寨镇白楼村村特色种养殖补贴到户项目</t>
    </r>
  </si>
  <si>
    <r>
      <rPr>
        <sz val="12"/>
        <rFont val="仿宋"/>
        <charset val="134"/>
      </rPr>
      <t>张庄寨镇</t>
    </r>
    <r>
      <rPr>
        <sz val="12"/>
        <rFont val="Times New Roman"/>
        <charset val="134"/>
      </rPr>
      <t xml:space="preserve">
</t>
    </r>
    <r>
      <rPr>
        <sz val="12"/>
        <rFont val="仿宋"/>
        <charset val="134"/>
      </rPr>
      <t>李宁</t>
    </r>
  </si>
  <si>
    <r>
      <rPr>
        <sz val="12"/>
        <rFont val="仿宋"/>
        <charset val="134"/>
      </rPr>
      <t>张庄寨镇</t>
    </r>
  </si>
  <si>
    <r>
      <rPr>
        <sz val="12"/>
        <rFont val="仿宋"/>
        <charset val="134"/>
      </rPr>
      <t>白楼村</t>
    </r>
  </si>
  <si>
    <r>
      <rPr>
        <sz val="12"/>
        <rFont val="仿宋"/>
        <charset val="134"/>
      </rPr>
      <t>桃树种植面积</t>
    </r>
    <r>
      <rPr>
        <sz val="12"/>
        <rFont val="Times New Roman"/>
        <charset val="134"/>
      </rPr>
      <t>68</t>
    </r>
    <r>
      <rPr>
        <sz val="12"/>
        <rFont val="仿宋"/>
        <charset val="134"/>
      </rPr>
      <t>亩，苹果树</t>
    </r>
    <r>
      <rPr>
        <sz val="12"/>
        <rFont val="Times New Roman"/>
        <charset val="134"/>
      </rPr>
      <t>12</t>
    </r>
    <r>
      <rPr>
        <sz val="12"/>
        <rFont val="仿宋"/>
        <charset val="134"/>
      </rPr>
      <t>亩，蔬菜种植面积</t>
    </r>
    <r>
      <rPr>
        <sz val="12"/>
        <rFont val="Times New Roman"/>
        <charset val="134"/>
      </rPr>
      <t>78</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350</t>
    </r>
    <r>
      <rPr>
        <sz val="12"/>
        <rFont val="仿宋"/>
        <charset val="134"/>
      </rPr>
      <t>只，鱼塘</t>
    </r>
    <r>
      <rPr>
        <sz val="12"/>
        <rFont val="Times New Roman"/>
        <charset val="134"/>
      </rPr>
      <t>6</t>
    </r>
    <r>
      <rPr>
        <sz val="12"/>
        <rFont val="仿宋"/>
        <charset val="134"/>
      </rPr>
      <t>亩，苗木</t>
    </r>
    <r>
      <rPr>
        <sz val="12"/>
        <rFont val="Times New Roman"/>
        <charset val="134"/>
      </rPr>
      <t>15</t>
    </r>
    <r>
      <rPr>
        <sz val="12"/>
        <rFont val="仿宋"/>
        <charset val="134"/>
      </rPr>
      <t>亩，家禽</t>
    </r>
    <r>
      <rPr>
        <sz val="12"/>
        <rFont val="Times New Roman"/>
        <charset val="134"/>
      </rPr>
      <t>400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</si>
  <si>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Times New Roman"/>
        <charset val="134"/>
      </rPr>
      <t>2025</t>
    </r>
    <r>
      <rPr>
        <sz val="12"/>
        <rFont val="仿宋"/>
        <charset val="134"/>
      </rPr>
      <t>年张庄寨镇崔口村特色种养殖补贴到户项目</t>
    </r>
  </si>
  <si>
    <r>
      <rPr>
        <sz val="12"/>
        <rFont val="仿宋"/>
        <charset val="134"/>
      </rPr>
      <t>崔口村</t>
    </r>
  </si>
  <si>
    <r>
      <rPr>
        <sz val="12"/>
        <rFont val="仿宋"/>
        <charset val="134"/>
      </rPr>
      <t>扶持</t>
    </r>
    <r>
      <rPr>
        <sz val="12"/>
        <rFont val="Times New Roman"/>
        <charset val="134"/>
      </rPr>
      <t>80</t>
    </r>
    <r>
      <rPr>
        <sz val="12"/>
        <rFont val="仿宋"/>
        <charset val="134"/>
      </rPr>
      <t>户（含监测对象）脱贫户发展特色种养业</t>
    </r>
  </si>
  <si>
    <r>
      <rPr>
        <sz val="12"/>
        <rFont val="仿宋"/>
        <charset val="134"/>
      </rPr>
      <t>桃树种植面积</t>
    </r>
    <r>
      <rPr>
        <sz val="12"/>
        <rFont val="Times New Roman"/>
        <charset val="134"/>
      </rPr>
      <t>100</t>
    </r>
    <r>
      <rPr>
        <sz val="12"/>
        <rFont val="仿宋"/>
        <charset val="134"/>
      </rPr>
      <t>亩，，蔬菜种植面积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470</t>
    </r>
    <r>
      <rPr>
        <sz val="12"/>
        <rFont val="仿宋"/>
        <charset val="134"/>
      </rPr>
      <t>只。</t>
    </r>
  </si>
  <si>
    <t>110</t>
  </si>
  <si>
    <r>
      <rPr>
        <sz val="12"/>
        <rFont val="Times New Roman"/>
        <charset val="134"/>
      </rPr>
      <t>2025</t>
    </r>
    <r>
      <rPr>
        <sz val="12"/>
        <rFont val="仿宋"/>
        <charset val="134"/>
      </rPr>
      <t>年张庄寨镇海青村特色种养殖补贴到户项目</t>
    </r>
  </si>
  <si>
    <r>
      <rPr>
        <sz val="12"/>
        <rFont val="仿宋"/>
        <charset val="134"/>
      </rPr>
      <t>海青村</t>
    </r>
  </si>
  <si>
    <r>
      <rPr>
        <sz val="12"/>
        <rFont val="仿宋"/>
        <charset val="134"/>
      </rPr>
      <t>扶持</t>
    </r>
    <r>
      <rPr>
        <sz val="12"/>
        <rFont val="Times New Roman"/>
        <charset val="134"/>
      </rPr>
      <t>40</t>
    </r>
    <r>
      <rPr>
        <sz val="12"/>
        <rFont val="仿宋"/>
        <charset val="134"/>
      </rPr>
      <t>户（含监测对象）脱贫户发展特色种养业</t>
    </r>
  </si>
  <si>
    <r>
      <rPr>
        <sz val="12"/>
        <rFont val="仿宋"/>
        <charset val="134"/>
      </rPr>
      <t>桃树种植面积</t>
    </r>
    <r>
      <rPr>
        <sz val="12"/>
        <rFont val="Times New Roman"/>
        <charset val="134"/>
      </rPr>
      <t>320</t>
    </r>
    <r>
      <rPr>
        <sz val="12"/>
        <rFont val="仿宋"/>
        <charset val="134"/>
      </rPr>
      <t>亩，苹果树</t>
    </r>
    <r>
      <rPr>
        <sz val="12"/>
        <rFont val="Times New Roman"/>
        <charset val="134"/>
      </rPr>
      <t>20</t>
    </r>
    <r>
      <rPr>
        <sz val="12"/>
        <rFont val="仿宋"/>
        <charset val="134"/>
      </rPr>
      <t>亩，蔬菜种植面积</t>
    </r>
    <r>
      <rPr>
        <sz val="12"/>
        <rFont val="Times New Roman"/>
        <charset val="134"/>
      </rPr>
      <t>90</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15</t>
    </r>
    <r>
      <rPr>
        <sz val="12"/>
        <rFont val="仿宋"/>
        <charset val="134"/>
      </rPr>
      <t>亩，苗木</t>
    </r>
    <r>
      <rPr>
        <sz val="12"/>
        <rFont val="Times New Roman"/>
        <charset val="134"/>
      </rPr>
      <t>50</t>
    </r>
    <r>
      <rPr>
        <sz val="12"/>
        <rFont val="仿宋"/>
        <charset val="134"/>
      </rPr>
      <t>亩，家禽</t>
    </r>
    <r>
      <rPr>
        <sz val="12"/>
        <rFont val="Times New Roman"/>
        <charset val="134"/>
      </rPr>
      <t>400</t>
    </r>
    <r>
      <rPr>
        <sz val="12"/>
        <rFont val="仿宋"/>
        <charset val="134"/>
      </rPr>
      <t>只，牛</t>
    </r>
    <r>
      <rPr>
        <sz val="12"/>
        <rFont val="Times New Roman"/>
        <charset val="134"/>
      </rPr>
      <t>8</t>
    </r>
    <r>
      <rPr>
        <sz val="12"/>
        <rFont val="仿宋"/>
        <charset val="134"/>
      </rPr>
      <t>头，中药材</t>
    </r>
    <r>
      <rPr>
        <sz val="12"/>
        <rFont val="Times New Roman"/>
        <charset val="134"/>
      </rPr>
      <t>10</t>
    </r>
    <r>
      <rPr>
        <sz val="12"/>
        <rFont val="仿宋"/>
        <charset val="134"/>
      </rPr>
      <t>亩。</t>
    </r>
  </si>
  <si>
    <r>
      <rPr>
        <sz val="12"/>
        <rFont val="Times New Roman"/>
        <charset val="134"/>
      </rPr>
      <t>2025</t>
    </r>
    <r>
      <rPr>
        <sz val="12"/>
        <rFont val="仿宋"/>
        <charset val="134"/>
      </rPr>
      <t>年张庄寨镇杭子村特色种养殖补贴到户项目</t>
    </r>
  </si>
  <si>
    <r>
      <rPr>
        <sz val="12"/>
        <rFont val="仿宋"/>
        <charset val="134"/>
      </rPr>
      <t>杭子村</t>
    </r>
  </si>
  <si>
    <r>
      <rPr>
        <sz val="12"/>
        <rFont val="Times New Roman"/>
        <charset val="134"/>
      </rPr>
      <t>2025</t>
    </r>
    <r>
      <rPr>
        <sz val="12"/>
        <rFont val="仿宋"/>
        <charset val="134"/>
      </rPr>
      <t>年张庄寨镇洪河村特色种养殖补贴到户项目</t>
    </r>
  </si>
  <si>
    <r>
      <rPr>
        <sz val="12"/>
        <rFont val="仿宋"/>
        <charset val="134"/>
      </rPr>
      <t>洪河村</t>
    </r>
  </si>
  <si>
    <r>
      <rPr>
        <sz val="12"/>
        <rFont val="仿宋"/>
        <charset val="134"/>
      </rPr>
      <t>扶持</t>
    </r>
    <r>
      <rPr>
        <sz val="12"/>
        <rFont val="Times New Roman"/>
        <charset val="134"/>
      </rPr>
      <t>100</t>
    </r>
    <r>
      <rPr>
        <sz val="12"/>
        <rFont val="仿宋"/>
        <charset val="134"/>
      </rPr>
      <t>户脱贫户（含监测对象）发展特色种养业</t>
    </r>
  </si>
  <si>
    <r>
      <rPr>
        <sz val="12"/>
        <rFont val="仿宋"/>
        <charset val="134"/>
      </rPr>
      <t>扶持</t>
    </r>
    <r>
      <rPr>
        <sz val="12"/>
        <rFont val="Times New Roman"/>
        <charset val="134"/>
      </rPr>
      <t>100</t>
    </r>
    <r>
      <rPr>
        <sz val="12"/>
        <rFont val="仿宋"/>
        <charset val="134"/>
      </rPr>
      <t>户脱贫户发展特色种养业，鼓励其扩大种养殖规模。</t>
    </r>
  </si>
  <si>
    <r>
      <rPr>
        <sz val="12"/>
        <rFont val="仿宋"/>
        <charset val="134"/>
      </rPr>
      <t>桃树种植面积</t>
    </r>
    <r>
      <rPr>
        <sz val="12"/>
        <rFont val="Times New Roman"/>
        <charset val="134"/>
      </rPr>
      <t>350</t>
    </r>
    <r>
      <rPr>
        <sz val="12"/>
        <rFont val="仿宋"/>
        <charset val="134"/>
      </rPr>
      <t>亩，苹果树</t>
    </r>
    <r>
      <rPr>
        <sz val="12"/>
        <rFont val="Times New Roman"/>
        <charset val="134"/>
      </rPr>
      <t>4</t>
    </r>
    <r>
      <rPr>
        <sz val="12"/>
        <rFont val="仿宋"/>
        <charset val="134"/>
      </rPr>
      <t>亩，蔬菜种植面积</t>
    </r>
    <r>
      <rPr>
        <sz val="12"/>
        <rFont val="Times New Roman"/>
        <charset val="134"/>
      </rPr>
      <t>40</t>
    </r>
    <r>
      <rPr>
        <sz val="12"/>
        <rFont val="仿宋"/>
        <charset val="134"/>
      </rPr>
      <t>亩，大棚蔬菜</t>
    </r>
    <r>
      <rPr>
        <sz val="12"/>
        <rFont val="Times New Roman"/>
        <charset val="134"/>
      </rPr>
      <t>70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9</t>
    </r>
    <r>
      <rPr>
        <sz val="12"/>
        <rFont val="仿宋"/>
        <charset val="134"/>
      </rPr>
      <t>亩，苗木</t>
    </r>
    <r>
      <rPr>
        <sz val="12"/>
        <rFont val="Times New Roman"/>
        <charset val="134"/>
      </rPr>
      <t>3</t>
    </r>
    <r>
      <rPr>
        <sz val="12"/>
        <rFont val="仿宋"/>
        <charset val="134"/>
      </rPr>
      <t>亩，家禽</t>
    </r>
    <r>
      <rPr>
        <sz val="12"/>
        <rFont val="Times New Roman"/>
        <charset val="134"/>
      </rPr>
      <t>600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</si>
  <si>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Times New Roman"/>
        <charset val="134"/>
      </rPr>
      <t>2025</t>
    </r>
    <r>
      <rPr>
        <sz val="12"/>
        <rFont val="仿宋"/>
        <charset val="134"/>
      </rPr>
      <t>年张庄寨镇申河村特色种养殖补贴到户项目</t>
    </r>
  </si>
  <si>
    <r>
      <rPr>
        <sz val="12"/>
        <rFont val="仿宋"/>
        <charset val="134"/>
      </rPr>
      <t>猪养殖数量</t>
    </r>
    <r>
      <rPr>
        <sz val="12"/>
        <rFont val="Times New Roman"/>
        <charset val="134"/>
      </rPr>
      <t>10</t>
    </r>
    <r>
      <rPr>
        <sz val="12"/>
        <rFont val="仿宋"/>
        <charset val="134"/>
      </rPr>
      <t>头，羊养殖数量</t>
    </r>
    <r>
      <rPr>
        <sz val="12"/>
        <rFont val="Times New Roman"/>
        <charset val="134"/>
      </rPr>
      <t>288</t>
    </r>
    <r>
      <rPr>
        <sz val="12"/>
        <rFont val="仿宋"/>
        <charset val="134"/>
      </rPr>
      <t>只</t>
    </r>
  </si>
  <si>
    <t>100</t>
  </si>
  <si>
    <r>
      <rPr>
        <sz val="12"/>
        <rFont val="Times New Roman"/>
        <charset val="134"/>
      </rPr>
      <t>2025</t>
    </r>
    <r>
      <rPr>
        <sz val="12"/>
        <rFont val="仿宋"/>
        <charset val="134"/>
      </rPr>
      <t>年张庄寨镇寿楼村特色种养殖补贴到户项目</t>
    </r>
  </si>
  <si>
    <r>
      <rPr>
        <sz val="12"/>
        <color theme="1"/>
        <rFont val="仿宋"/>
        <charset val="134"/>
      </rPr>
      <t>寿楼村</t>
    </r>
  </si>
  <si>
    <r>
      <rPr>
        <sz val="12"/>
        <rFont val="仿宋"/>
        <charset val="134"/>
      </rPr>
      <t>扶持</t>
    </r>
    <r>
      <rPr>
        <sz val="12"/>
        <rFont val="Times New Roman"/>
        <charset val="134"/>
      </rPr>
      <t>110</t>
    </r>
    <r>
      <rPr>
        <sz val="12"/>
        <rFont val="仿宋"/>
        <charset val="134"/>
      </rPr>
      <t>户（含监测对象）脱贫户发展特色种养业</t>
    </r>
  </si>
  <si>
    <r>
      <rPr>
        <sz val="12"/>
        <rFont val="仿宋"/>
        <charset val="134"/>
      </rPr>
      <t>扶持</t>
    </r>
    <r>
      <rPr>
        <sz val="12"/>
        <rFont val="Times New Roman"/>
        <charset val="134"/>
      </rPr>
      <t>110</t>
    </r>
    <r>
      <rPr>
        <sz val="12"/>
        <rFont val="仿宋"/>
        <charset val="134"/>
      </rPr>
      <t>户脱贫户发展特色种养业，鼓励其扩大种养殖规模。</t>
    </r>
  </si>
  <si>
    <r>
      <rPr>
        <sz val="12"/>
        <color theme="1"/>
        <rFont val="仿宋"/>
        <charset val="134"/>
      </rPr>
      <t>桃树种植面积</t>
    </r>
    <r>
      <rPr>
        <sz val="12"/>
        <color theme="1"/>
        <rFont val="Times New Roman"/>
        <charset val="134"/>
      </rPr>
      <t>50</t>
    </r>
    <r>
      <rPr>
        <sz val="12"/>
        <color theme="1"/>
        <rFont val="仿宋"/>
        <charset val="134"/>
      </rPr>
      <t>亩，苹果树</t>
    </r>
    <r>
      <rPr>
        <sz val="12"/>
        <color theme="1"/>
        <rFont val="Times New Roman"/>
        <charset val="134"/>
      </rPr>
      <t>12</t>
    </r>
    <r>
      <rPr>
        <sz val="12"/>
        <color theme="1"/>
        <rFont val="仿宋"/>
        <charset val="134"/>
      </rPr>
      <t>亩，蔬菜种植面积</t>
    </r>
    <r>
      <rPr>
        <sz val="12"/>
        <color theme="1"/>
        <rFont val="Times New Roman"/>
        <charset val="134"/>
      </rPr>
      <t>70</t>
    </r>
    <r>
      <rPr>
        <sz val="12"/>
        <color theme="1"/>
        <rFont val="仿宋"/>
        <charset val="134"/>
      </rPr>
      <t>亩，大棚蔬菜</t>
    </r>
    <r>
      <rPr>
        <sz val="12"/>
        <color theme="1"/>
        <rFont val="Times New Roman"/>
        <charset val="134"/>
      </rPr>
      <t>80</t>
    </r>
    <r>
      <rPr>
        <sz val="12"/>
        <color theme="1"/>
        <rFont val="仿宋"/>
        <charset val="134"/>
      </rPr>
      <t>亩，猪养殖数量</t>
    </r>
    <r>
      <rPr>
        <sz val="12"/>
        <color theme="1"/>
        <rFont val="Times New Roman"/>
        <charset val="134"/>
      </rPr>
      <t>50</t>
    </r>
    <r>
      <rPr>
        <sz val="12"/>
        <color theme="1"/>
        <rFont val="仿宋"/>
        <charset val="134"/>
      </rPr>
      <t>头，羊养殖数量</t>
    </r>
    <r>
      <rPr>
        <sz val="12"/>
        <color theme="1"/>
        <rFont val="Times New Roman"/>
        <charset val="134"/>
      </rPr>
      <t>450</t>
    </r>
    <r>
      <rPr>
        <sz val="12"/>
        <color theme="1"/>
        <rFont val="仿宋"/>
        <charset val="134"/>
      </rPr>
      <t>只，鱼塘</t>
    </r>
    <r>
      <rPr>
        <sz val="12"/>
        <color theme="1"/>
        <rFont val="Times New Roman"/>
        <charset val="134"/>
      </rPr>
      <t>9</t>
    </r>
    <r>
      <rPr>
        <sz val="12"/>
        <color theme="1"/>
        <rFont val="仿宋"/>
        <charset val="134"/>
      </rPr>
      <t>亩，苗木</t>
    </r>
    <r>
      <rPr>
        <sz val="12"/>
        <color theme="1"/>
        <rFont val="Times New Roman"/>
        <charset val="134"/>
      </rPr>
      <t>10</t>
    </r>
    <r>
      <rPr>
        <sz val="12"/>
        <color theme="1"/>
        <rFont val="仿宋"/>
        <charset val="134"/>
      </rPr>
      <t>亩，家禽</t>
    </r>
    <r>
      <rPr>
        <sz val="12"/>
        <color theme="1"/>
        <rFont val="Times New Roman"/>
        <charset val="134"/>
      </rPr>
      <t>400</t>
    </r>
    <r>
      <rPr>
        <sz val="12"/>
        <color theme="1"/>
        <rFont val="仿宋"/>
        <charset val="134"/>
      </rPr>
      <t>只，牛</t>
    </r>
    <r>
      <rPr>
        <sz val="12"/>
        <color theme="1"/>
        <rFont val="Times New Roman"/>
        <charset val="134"/>
      </rPr>
      <t>8</t>
    </r>
    <r>
      <rPr>
        <sz val="12"/>
        <color theme="1"/>
        <rFont val="仿宋"/>
        <charset val="134"/>
      </rPr>
      <t>头，中药材</t>
    </r>
    <r>
      <rPr>
        <sz val="12"/>
        <color theme="1"/>
        <rFont val="Times New Roman"/>
        <charset val="134"/>
      </rPr>
      <t>5</t>
    </r>
    <r>
      <rPr>
        <sz val="12"/>
        <color theme="1"/>
        <rFont val="仿宋"/>
        <charset val="134"/>
      </rPr>
      <t>亩。</t>
    </r>
  </si>
  <si>
    <t>140</t>
  </si>
  <si>
    <r>
      <rPr>
        <sz val="12"/>
        <rFont val="Times New Roman"/>
        <charset val="134"/>
      </rPr>
      <t>2025</t>
    </r>
    <r>
      <rPr>
        <sz val="12"/>
        <rFont val="仿宋"/>
        <charset val="134"/>
      </rPr>
      <t>年张庄寨镇王柳元村特色种养殖补贴到户项目</t>
    </r>
  </si>
  <si>
    <r>
      <rPr>
        <sz val="12"/>
        <rFont val="仿宋"/>
        <charset val="134"/>
      </rPr>
      <t>王柳元村</t>
    </r>
  </si>
  <si>
    <r>
      <rPr>
        <sz val="12"/>
        <rFont val="仿宋"/>
        <charset val="134"/>
      </rPr>
      <t>蔬菜种植面积</t>
    </r>
    <r>
      <rPr>
        <sz val="12"/>
        <rFont val="Times New Roman"/>
        <charset val="134"/>
      </rPr>
      <t>20</t>
    </r>
    <r>
      <rPr>
        <sz val="12"/>
        <rFont val="仿宋"/>
        <charset val="134"/>
      </rPr>
      <t>亩，羊养殖数量</t>
    </r>
    <r>
      <rPr>
        <sz val="12"/>
        <rFont val="Times New Roman"/>
        <charset val="134"/>
      </rPr>
      <t>520</t>
    </r>
    <r>
      <rPr>
        <sz val="12"/>
        <rFont val="仿宋"/>
        <charset val="134"/>
      </rPr>
      <t>只，苗木</t>
    </r>
    <r>
      <rPr>
        <sz val="12"/>
        <rFont val="Times New Roman"/>
        <charset val="134"/>
      </rPr>
      <t>10</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</si>
  <si>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t>180</t>
  </si>
  <si>
    <r>
      <rPr>
        <sz val="12"/>
        <rFont val="Times New Roman"/>
        <charset val="134"/>
      </rPr>
      <t>2025</t>
    </r>
    <r>
      <rPr>
        <sz val="12"/>
        <rFont val="仿宋"/>
        <charset val="134"/>
      </rPr>
      <t>年张庄寨镇王衍庄村特色种养殖补贴到户项目</t>
    </r>
  </si>
  <si>
    <r>
      <rPr>
        <sz val="12"/>
        <rFont val="仿宋"/>
        <charset val="134"/>
      </rPr>
      <t>王衍庄村</t>
    </r>
  </si>
  <si>
    <r>
      <rPr>
        <sz val="12"/>
        <rFont val="仿宋"/>
        <charset val="134"/>
      </rPr>
      <t>猪养殖数量</t>
    </r>
    <r>
      <rPr>
        <sz val="12"/>
        <rFont val="Times New Roman"/>
        <charset val="134"/>
      </rPr>
      <t>80</t>
    </r>
    <r>
      <rPr>
        <sz val="12"/>
        <rFont val="仿宋"/>
        <charset val="134"/>
      </rPr>
      <t>头，羊养殖数量</t>
    </r>
    <r>
      <rPr>
        <sz val="12"/>
        <rFont val="Times New Roman"/>
        <charset val="134"/>
      </rPr>
      <t>400</t>
    </r>
    <r>
      <rPr>
        <sz val="12"/>
        <rFont val="仿宋"/>
        <charset val="134"/>
      </rPr>
      <t>只，鱼塘</t>
    </r>
    <r>
      <rPr>
        <sz val="12"/>
        <rFont val="Times New Roman"/>
        <charset val="134"/>
      </rPr>
      <t>20</t>
    </r>
    <r>
      <rPr>
        <sz val="12"/>
        <rFont val="仿宋"/>
        <charset val="134"/>
      </rPr>
      <t>亩，苗木</t>
    </r>
    <r>
      <rPr>
        <sz val="12"/>
        <rFont val="Times New Roman"/>
        <charset val="134"/>
      </rPr>
      <t>30</t>
    </r>
    <r>
      <rPr>
        <sz val="12"/>
        <rFont val="仿宋"/>
        <charset val="134"/>
      </rPr>
      <t>亩，家禽</t>
    </r>
    <r>
      <rPr>
        <sz val="12"/>
        <rFont val="Times New Roman"/>
        <charset val="134"/>
      </rPr>
      <t>1000</t>
    </r>
    <r>
      <rPr>
        <sz val="12"/>
        <rFont val="仿宋"/>
        <charset val="134"/>
      </rPr>
      <t>只，</t>
    </r>
  </si>
  <si>
    <t>161</t>
  </si>
  <si>
    <r>
      <rPr>
        <sz val="12"/>
        <rFont val="Times New Roman"/>
        <charset val="134"/>
      </rPr>
      <t>2025</t>
    </r>
    <r>
      <rPr>
        <sz val="12"/>
        <rFont val="仿宋"/>
        <charset val="134"/>
      </rPr>
      <t>年张庄寨镇武楼村特色种养殖补贴到户项目</t>
    </r>
  </si>
  <si>
    <r>
      <rPr>
        <sz val="12"/>
        <rFont val="仿宋"/>
        <charset val="134"/>
      </rPr>
      <t>武楼村</t>
    </r>
  </si>
  <si>
    <r>
      <rPr>
        <sz val="12"/>
        <rFont val="仿宋"/>
        <charset val="134"/>
      </rPr>
      <t>羊养殖数量</t>
    </r>
    <r>
      <rPr>
        <sz val="12"/>
        <rFont val="Times New Roman"/>
        <charset val="134"/>
      </rPr>
      <t>580</t>
    </r>
    <r>
      <rPr>
        <sz val="12"/>
        <rFont val="仿宋"/>
        <charset val="134"/>
      </rPr>
      <t>只，苗木</t>
    </r>
    <r>
      <rPr>
        <sz val="12"/>
        <rFont val="Times New Roman"/>
        <charset val="134"/>
      </rPr>
      <t>4.5</t>
    </r>
    <r>
      <rPr>
        <sz val="12"/>
        <rFont val="仿宋"/>
        <charset val="134"/>
      </rPr>
      <t>亩，</t>
    </r>
  </si>
  <si>
    <t>396</t>
  </si>
  <si>
    <r>
      <rPr>
        <sz val="12"/>
        <rFont val="Times New Roman"/>
        <charset val="134"/>
      </rPr>
      <t>2025</t>
    </r>
    <r>
      <rPr>
        <sz val="12"/>
        <rFont val="仿宋"/>
        <charset val="134"/>
      </rPr>
      <t>年张庄寨镇袁圩村特色种养殖补贴到户项目</t>
    </r>
  </si>
  <si>
    <r>
      <rPr>
        <sz val="12"/>
        <rFont val="仿宋"/>
        <charset val="134"/>
      </rPr>
      <t>袁圩村</t>
    </r>
  </si>
  <si>
    <r>
      <rPr>
        <sz val="12"/>
        <rFont val="Times New Roman"/>
        <charset val="134"/>
      </rPr>
      <t>2025</t>
    </r>
    <r>
      <rPr>
        <sz val="12"/>
        <rFont val="仿宋"/>
        <charset val="134"/>
      </rPr>
      <t>年张庄寨镇张新集村特色种养殖补贴到户项目</t>
    </r>
  </si>
  <si>
    <r>
      <rPr>
        <sz val="12"/>
        <rFont val="仿宋"/>
        <charset val="134"/>
      </rPr>
      <t>张新集村</t>
    </r>
  </si>
  <si>
    <r>
      <rPr>
        <sz val="12"/>
        <rFont val="仿宋"/>
        <charset val="134"/>
      </rPr>
      <t>桃树种植面积</t>
    </r>
    <r>
      <rPr>
        <sz val="12"/>
        <rFont val="Times New Roman"/>
        <charset val="134"/>
      </rPr>
      <t>80</t>
    </r>
    <r>
      <rPr>
        <sz val="12"/>
        <rFont val="仿宋"/>
        <charset val="134"/>
      </rPr>
      <t>亩，苹果树</t>
    </r>
    <r>
      <rPr>
        <sz val="12"/>
        <rFont val="Times New Roman"/>
        <charset val="134"/>
      </rPr>
      <t>5</t>
    </r>
    <r>
      <rPr>
        <sz val="12"/>
        <rFont val="仿宋"/>
        <charset val="134"/>
      </rPr>
      <t>亩，蔬菜种植面积</t>
    </r>
    <r>
      <rPr>
        <sz val="12"/>
        <rFont val="Times New Roman"/>
        <charset val="134"/>
      </rPr>
      <t>70</t>
    </r>
    <r>
      <rPr>
        <sz val="12"/>
        <rFont val="仿宋"/>
        <charset val="134"/>
      </rPr>
      <t>亩，大棚蔬菜</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360</t>
    </r>
    <r>
      <rPr>
        <sz val="12"/>
        <rFont val="仿宋"/>
        <charset val="134"/>
      </rPr>
      <t>只，鱼塘</t>
    </r>
    <r>
      <rPr>
        <sz val="12"/>
        <rFont val="Times New Roman"/>
        <charset val="134"/>
      </rPr>
      <t>6</t>
    </r>
    <r>
      <rPr>
        <sz val="12"/>
        <rFont val="仿宋"/>
        <charset val="134"/>
      </rPr>
      <t>亩，苗木</t>
    </r>
    <r>
      <rPr>
        <sz val="12"/>
        <rFont val="Times New Roman"/>
        <charset val="134"/>
      </rPr>
      <t>10</t>
    </r>
    <r>
      <rPr>
        <sz val="12"/>
        <rFont val="仿宋"/>
        <charset val="134"/>
      </rPr>
      <t>亩，家禽</t>
    </r>
    <r>
      <rPr>
        <sz val="12"/>
        <rFont val="Times New Roman"/>
        <charset val="134"/>
      </rPr>
      <t>300</t>
    </r>
    <r>
      <rPr>
        <sz val="12"/>
        <rFont val="仿宋"/>
        <charset val="134"/>
      </rPr>
      <t>只，牛</t>
    </r>
    <r>
      <rPr>
        <sz val="12"/>
        <rFont val="Times New Roman"/>
        <charset val="134"/>
      </rPr>
      <t>5</t>
    </r>
    <r>
      <rPr>
        <sz val="12"/>
        <rFont val="仿宋"/>
        <charset val="134"/>
      </rPr>
      <t>头，中药材</t>
    </r>
    <r>
      <rPr>
        <sz val="12"/>
        <rFont val="Times New Roman"/>
        <charset val="134"/>
      </rPr>
      <t>6</t>
    </r>
    <r>
      <rPr>
        <sz val="12"/>
        <rFont val="仿宋"/>
        <charset val="134"/>
      </rPr>
      <t>亩。</t>
    </r>
  </si>
  <si>
    <r>
      <rPr>
        <sz val="12"/>
        <rFont val="Times New Roman"/>
        <charset val="134"/>
      </rPr>
      <t>2025</t>
    </r>
    <r>
      <rPr>
        <sz val="12"/>
        <rFont val="仿宋"/>
        <charset val="134"/>
      </rPr>
      <t>年张庄寨镇众姓庄村特色种养殖补贴到户项目</t>
    </r>
  </si>
  <si>
    <r>
      <rPr>
        <sz val="12"/>
        <rFont val="仿宋"/>
        <charset val="134"/>
      </rPr>
      <t>众姓庄村</t>
    </r>
  </si>
  <si>
    <r>
      <rPr>
        <sz val="12"/>
        <rFont val="仿宋"/>
        <charset val="134"/>
      </rPr>
      <t>桃树种植面积</t>
    </r>
    <r>
      <rPr>
        <sz val="12"/>
        <rFont val="Times New Roman"/>
        <charset val="134"/>
      </rPr>
      <t>2</t>
    </r>
    <r>
      <rPr>
        <sz val="12"/>
        <rFont val="仿宋"/>
        <charset val="134"/>
      </rPr>
      <t>亩，猪养殖数量</t>
    </r>
    <r>
      <rPr>
        <sz val="12"/>
        <rFont val="Times New Roman"/>
        <charset val="134"/>
      </rPr>
      <t>10</t>
    </r>
    <r>
      <rPr>
        <sz val="12"/>
        <rFont val="仿宋"/>
        <charset val="134"/>
      </rPr>
      <t>头，羊养殖数量</t>
    </r>
    <r>
      <rPr>
        <sz val="12"/>
        <rFont val="Times New Roman"/>
        <charset val="134"/>
      </rPr>
      <t>228</t>
    </r>
    <r>
      <rPr>
        <sz val="12"/>
        <rFont val="仿宋"/>
        <charset val="134"/>
      </rPr>
      <t>只，中药材</t>
    </r>
    <r>
      <rPr>
        <sz val="12"/>
        <rFont val="Times New Roman"/>
        <charset val="134"/>
      </rPr>
      <t>1.2</t>
    </r>
    <r>
      <rPr>
        <sz val="12"/>
        <rFont val="仿宋"/>
        <charset val="134"/>
      </rPr>
      <t>亩。</t>
    </r>
  </si>
  <si>
    <t>68</t>
  </si>
  <si>
    <r>
      <rPr>
        <sz val="12"/>
        <rFont val="Times New Roman"/>
        <charset val="134"/>
      </rPr>
      <t>2025</t>
    </r>
    <r>
      <rPr>
        <sz val="12"/>
        <rFont val="仿宋"/>
        <charset val="134"/>
      </rPr>
      <t>年张庄寨镇河西村特色种养殖补贴到户项目</t>
    </r>
  </si>
  <si>
    <r>
      <rPr>
        <sz val="12"/>
        <rFont val="仿宋"/>
        <charset val="134"/>
      </rPr>
      <t>河西村</t>
    </r>
  </si>
  <si>
    <r>
      <rPr>
        <sz val="12"/>
        <rFont val="仿宋"/>
        <charset val="134"/>
      </rPr>
      <t>苹果树</t>
    </r>
    <r>
      <rPr>
        <sz val="12"/>
        <rFont val="Times New Roman"/>
        <charset val="134"/>
      </rPr>
      <t>5</t>
    </r>
    <r>
      <rPr>
        <sz val="12"/>
        <rFont val="仿宋"/>
        <charset val="134"/>
      </rPr>
      <t>亩，蔬菜种植面积</t>
    </r>
    <r>
      <rPr>
        <sz val="12"/>
        <rFont val="Times New Roman"/>
        <charset val="134"/>
      </rPr>
      <t>30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3</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</si>
  <si>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t>108</t>
  </si>
  <si>
    <r>
      <rPr>
        <sz val="12"/>
        <rFont val="Times New Roman"/>
        <charset val="134"/>
      </rPr>
      <t>2025</t>
    </r>
    <r>
      <rPr>
        <sz val="12"/>
        <rFont val="仿宋"/>
        <charset val="134"/>
      </rPr>
      <t>年张庄寨镇欧庙村特色种养殖补贴到户项目</t>
    </r>
  </si>
  <si>
    <r>
      <rPr>
        <sz val="12"/>
        <rFont val="仿宋"/>
        <charset val="134"/>
      </rPr>
      <t>欧庙村</t>
    </r>
  </si>
  <si>
    <r>
      <rPr>
        <sz val="12"/>
        <rFont val="仿宋"/>
        <charset val="134"/>
      </rPr>
      <t>猪养殖数量</t>
    </r>
    <r>
      <rPr>
        <sz val="12"/>
        <rFont val="Times New Roman"/>
        <charset val="134"/>
      </rPr>
      <t>12</t>
    </r>
    <r>
      <rPr>
        <sz val="12"/>
        <rFont val="仿宋"/>
        <charset val="134"/>
      </rPr>
      <t>头，羊养殖数量</t>
    </r>
    <r>
      <rPr>
        <sz val="12"/>
        <rFont val="Times New Roman"/>
        <charset val="134"/>
      </rPr>
      <t>310</t>
    </r>
    <r>
      <rPr>
        <sz val="12"/>
        <rFont val="仿宋"/>
        <charset val="134"/>
      </rPr>
      <t>只。</t>
    </r>
  </si>
  <si>
    <t>150</t>
  </si>
  <si>
    <r>
      <rPr>
        <sz val="12"/>
        <rFont val="Times New Roman"/>
        <charset val="134"/>
      </rPr>
      <t>2025</t>
    </r>
    <r>
      <rPr>
        <sz val="12"/>
        <rFont val="仿宋"/>
        <charset val="134"/>
      </rPr>
      <t>年张庄寨镇张庄寨社区特色种养殖补贴到户项目</t>
    </r>
  </si>
  <si>
    <r>
      <rPr>
        <sz val="12"/>
        <rFont val="仿宋"/>
        <charset val="134"/>
      </rPr>
      <t>张庄寨社区</t>
    </r>
  </si>
  <si>
    <r>
      <rPr>
        <sz val="12"/>
        <rFont val="仿宋"/>
        <charset val="134"/>
      </rPr>
      <t>扶持</t>
    </r>
    <r>
      <rPr>
        <sz val="12"/>
        <rFont val="Times New Roman"/>
        <charset val="134"/>
      </rPr>
      <t>90</t>
    </r>
    <r>
      <rPr>
        <sz val="12"/>
        <rFont val="仿宋"/>
        <charset val="134"/>
      </rPr>
      <t>户脱贫户发展特色种养业，鼓励其扩大种养殖规模。</t>
    </r>
  </si>
  <si>
    <r>
      <rPr>
        <sz val="12"/>
        <rFont val="仿宋"/>
        <charset val="134"/>
      </rPr>
      <t>猪养殖数量</t>
    </r>
    <r>
      <rPr>
        <sz val="12"/>
        <rFont val="Times New Roman"/>
        <charset val="134"/>
      </rPr>
      <t>30</t>
    </r>
    <r>
      <rPr>
        <sz val="12"/>
        <rFont val="仿宋"/>
        <charset val="134"/>
      </rPr>
      <t>头，羊养殖数量</t>
    </r>
    <r>
      <rPr>
        <sz val="12"/>
        <rFont val="Times New Roman"/>
        <charset val="134"/>
      </rPr>
      <t>400</t>
    </r>
    <r>
      <rPr>
        <sz val="12"/>
        <rFont val="仿宋"/>
        <charset val="134"/>
      </rPr>
      <t>只，果树</t>
    </r>
    <r>
      <rPr>
        <sz val="12"/>
        <rFont val="Times New Roman"/>
        <charset val="134"/>
      </rPr>
      <t>35</t>
    </r>
    <r>
      <rPr>
        <sz val="12"/>
        <rFont val="仿宋"/>
        <charset val="134"/>
      </rPr>
      <t>亩，家禽</t>
    </r>
    <r>
      <rPr>
        <sz val="12"/>
        <rFont val="Times New Roman"/>
        <charset val="134"/>
      </rPr>
      <t>1000</t>
    </r>
    <r>
      <rPr>
        <sz val="12"/>
        <rFont val="仿宋"/>
        <charset val="134"/>
      </rPr>
      <t>只，</t>
    </r>
  </si>
  <si>
    <t>182</t>
  </si>
  <si>
    <r>
      <rPr>
        <sz val="12"/>
        <color theme="1"/>
        <rFont val="Times New Roman"/>
        <charset val="134"/>
      </rPr>
      <t>2025</t>
    </r>
    <r>
      <rPr>
        <sz val="12"/>
        <color theme="1"/>
        <rFont val="仿宋"/>
        <charset val="134"/>
      </rPr>
      <t>年祖楼镇蒋庄村特色种养殖补贴到户项目</t>
    </r>
  </si>
  <si>
    <r>
      <rPr>
        <sz val="12"/>
        <rFont val="仿宋"/>
        <charset val="134"/>
      </rPr>
      <t>祖楼镇</t>
    </r>
    <r>
      <rPr>
        <sz val="12"/>
        <rFont val="Times New Roman"/>
        <charset val="134"/>
      </rPr>
      <t xml:space="preserve">
</t>
    </r>
    <r>
      <rPr>
        <sz val="12"/>
        <rFont val="仿宋"/>
        <charset val="134"/>
      </rPr>
      <t>孙萍</t>
    </r>
  </si>
  <si>
    <r>
      <rPr>
        <sz val="12"/>
        <color theme="1"/>
        <rFont val="仿宋"/>
        <charset val="134"/>
      </rPr>
      <t>祖楼镇</t>
    </r>
  </si>
  <si>
    <r>
      <rPr>
        <sz val="12"/>
        <color theme="1"/>
        <rFont val="仿宋"/>
        <charset val="134"/>
      </rPr>
      <t>蒋庄村</t>
    </r>
  </si>
  <si>
    <t>扶持140户脱贫户发展特色种养业</t>
  </si>
  <si>
    <t>扶持140户脱贫户发展特色种养业，鼓励其扩大种养殖规模。</t>
  </si>
  <si>
    <r>
      <rPr>
        <sz val="12"/>
        <rFont val="仿宋"/>
        <charset val="134"/>
      </rPr>
      <t>瓜果蔬菜种植面积</t>
    </r>
    <r>
      <rPr>
        <sz val="12"/>
        <rFont val="Times New Roman"/>
        <charset val="134"/>
      </rPr>
      <t>80</t>
    </r>
    <r>
      <rPr>
        <sz val="12"/>
        <rFont val="仿宋"/>
        <charset val="134"/>
      </rPr>
      <t>亩，猪养殖数量</t>
    </r>
    <r>
      <rPr>
        <sz val="12"/>
        <rFont val="Times New Roman"/>
        <charset val="134"/>
      </rPr>
      <t>200</t>
    </r>
    <r>
      <rPr>
        <sz val="12"/>
        <rFont val="仿宋"/>
        <charset val="134"/>
      </rPr>
      <t>头，羊养殖数量</t>
    </r>
    <r>
      <rPr>
        <sz val="12"/>
        <rFont val="Times New Roman"/>
        <charset val="134"/>
      </rPr>
      <t>1000</t>
    </r>
    <r>
      <rPr>
        <sz val="12"/>
        <rFont val="仿宋"/>
        <charset val="134"/>
      </rPr>
      <t>只，鸡养殖数量</t>
    </r>
    <r>
      <rPr>
        <sz val="12"/>
        <rFont val="Times New Roman"/>
        <charset val="134"/>
      </rPr>
      <t>6000</t>
    </r>
    <r>
      <rPr>
        <sz val="12"/>
        <rFont val="仿宋"/>
        <charset val="134"/>
      </rPr>
      <t>只。牛养殖数量</t>
    </r>
    <r>
      <rPr>
        <sz val="12"/>
        <rFont val="Times New Roman"/>
        <charset val="134"/>
      </rPr>
      <t>30</t>
    </r>
    <r>
      <rPr>
        <sz val="12"/>
        <rFont val="仿宋"/>
        <charset val="134"/>
      </rPr>
      <t>只</t>
    </r>
  </si>
  <si>
    <r>
      <rPr>
        <sz val="12"/>
        <color theme="1"/>
        <rFont val="Times New Roman"/>
        <charset val="134"/>
      </rPr>
      <t>2025</t>
    </r>
    <r>
      <rPr>
        <sz val="12"/>
        <color theme="1"/>
        <rFont val="仿宋"/>
        <charset val="134"/>
      </rPr>
      <t>年祖楼镇祖楼社区特色种养殖补贴到户项目</t>
    </r>
  </si>
  <si>
    <t>祖楼镇
孙萍</t>
  </si>
  <si>
    <r>
      <rPr>
        <sz val="12"/>
        <rFont val="仿宋"/>
        <charset val="134"/>
      </rPr>
      <t>祖楼镇</t>
    </r>
  </si>
  <si>
    <r>
      <rPr>
        <sz val="12"/>
        <rFont val="仿宋"/>
        <charset val="134"/>
      </rPr>
      <t>祖楼社区</t>
    </r>
  </si>
  <si>
    <r>
      <rPr>
        <sz val="12"/>
        <rFont val="仿宋"/>
        <charset val="134"/>
      </rPr>
      <t>扶持</t>
    </r>
    <r>
      <rPr>
        <sz val="12"/>
        <rFont val="Times New Roman"/>
        <charset val="134"/>
      </rPr>
      <t>58</t>
    </r>
    <r>
      <rPr>
        <sz val="12"/>
        <rFont val="仿宋"/>
        <charset val="134"/>
      </rPr>
      <t>户脱贫户发展特色种养业</t>
    </r>
  </si>
  <si>
    <r>
      <rPr>
        <sz val="12"/>
        <rFont val="仿宋"/>
        <charset val="134"/>
      </rPr>
      <t>扶持</t>
    </r>
    <r>
      <rPr>
        <sz val="12"/>
        <rFont val="Times New Roman"/>
        <charset val="134"/>
      </rPr>
      <t>58</t>
    </r>
    <r>
      <rPr>
        <sz val="12"/>
        <rFont val="仿宋"/>
        <charset val="134"/>
      </rPr>
      <t>户脱贫户发展特色种养业，鼓励其扩大种养殖规模。</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</si>
  <si>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头，鸡、鸭、鸽子</t>
    </r>
    <r>
      <rPr>
        <sz val="12"/>
        <rFont val="Times New Roman"/>
        <charset val="134"/>
      </rPr>
      <t>2000</t>
    </r>
    <r>
      <rPr>
        <sz val="12"/>
        <rFont val="仿宋"/>
        <charset val="134"/>
      </rPr>
      <t>只。</t>
    </r>
  </si>
  <si>
    <r>
      <rPr>
        <sz val="12"/>
        <color theme="1"/>
        <rFont val="Times New Roman"/>
        <charset val="134"/>
      </rPr>
      <t>2025</t>
    </r>
    <r>
      <rPr>
        <sz val="12"/>
        <color theme="1"/>
        <rFont val="仿宋"/>
        <charset val="134"/>
      </rPr>
      <t>年祖楼镇刘其村特色种养殖补贴到户项目</t>
    </r>
  </si>
  <si>
    <r>
      <rPr>
        <sz val="12"/>
        <color theme="1"/>
        <rFont val="仿宋"/>
        <charset val="134"/>
      </rPr>
      <t>刘其村</t>
    </r>
  </si>
  <si>
    <r>
      <rPr>
        <sz val="12"/>
        <color theme="1"/>
        <rFont val="仿宋"/>
        <charset val="134"/>
      </rPr>
      <t>扶持</t>
    </r>
    <r>
      <rPr>
        <sz val="12"/>
        <color theme="1"/>
        <rFont val="Times New Roman"/>
        <charset val="134"/>
      </rPr>
      <t>120</t>
    </r>
    <r>
      <rPr>
        <sz val="12"/>
        <color theme="1"/>
        <rFont val="仿宋"/>
        <charset val="134"/>
      </rPr>
      <t>户脱贫户发展特色种养业</t>
    </r>
  </si>
  <si>
    <r>
      <rPr>
        <sz val="12"/>
        <color theme="1"/>
        <rFont val="仿宋"/>
        <charset val="134"/>
      </rPr>
      <t>扶持</t>
    </r>
    <r>
      <rPr>
        <sz val="12"/>
        <color theme="1"/>
        <rFont val="Times New Roman"/>
        <charset val="134"/>
      </rPr>
      <t>120</t>
    </r>
    <r>
      <rPr>
        <sz val="12"/>
        <color theme="1"/>
        <rFont val="仿宋"/>
        <charset val="134"/>
      </rPr>
      <t>户脱贫户发展特色种养业，鼓励其扩大种养殖规模。</t>
    </r>
  </si>
  <si>
    <r>
      <rPr>
        <sz val="12"/>
        <color theme="1"/>
        <rFont val="仿宋"/>
        <charset val="134"/>
      </rPr>
      <t>瓜果蔬菜种植面积</t>
    </r>
    <r>
      <rPr>
        <sz val="12"/>
        <color theme="1"/>
        <rFont val="Times New Roman"/>
        <charset val="134"/>
      </rPr>
      <t>30</t>
    </r>
    <r>
      <rPr>
        <sz val="12"/>
        <color theme="1"/>
        <rFont val="仿宋"/>
        <charset val="134"/>
      </rPr>
      <t>亩，猪养殖数量</t>
    </r>
    <r>
      <rPr>
        <sz val="12"/>
        <color theme="1"/>
        <rFont val="Times New Roman"/>
        <charset val="134"/>
      </rPr>
      <t>200</t>
    </r>
    <r>
      <rPr>
        <sz val="12"/>
        <color theme="1"/>
        <rFont val="仿宋"/>
        <charset val="134"/>
      </rPr>
      <t>头，羊养殖数量</t>
    </r>
    <r>
      <rPr>
        <sz val="12"/>
        <color theme="1"/>
        <rFont val="Times New Roman"/>
        <charset val="134"/>
      </rPr>
      <t>400</t>
    </r>
    <r>
      <rPr>
        <sz val="12"/>
        <color theme="1"/>
        <rFont val="仿宋"/>
        <charset val="134"/>
      </rPr>
      <t>只，鸡养殖数量</t>
    </r>
    <r>
      <rPr>
        <sz val="12"/>
        <color theme="1"/>
        <rFont val="Times New Roman"/>
        <charset val="134"/>
      </rPr>
      <t>5000</t>
    </r>
    <r>
      <rPr>
        <sz val="12"/>
        <color theme="1"/>
        <rFont val="仿宋"/>
        <charset val="134"/>
      </rPr>
      <t>只。牛养殖数量</t>
    </r>
    <r>
      <rPr>
        <sz val="12"/>
        <color theme="1"/>
        <rFont val="Times New Roman"/>
        <charset val="134"/>
      </rPr>
      <t>30</t>
    </r>
    <r>
      <rPr>
        <sz val="12"/>
        <color theme="1"/>
        <rFont val="仿宋"/>
        <charset val="134"/>
      </rPr>
      <t>只</t>
    </r>
  </si>
  <si>
    <r>
      <rPr>
        <sz val="12"/>
        <color theme="1"/>
        <rFont val="仿宋"/>
        <charset val="134"/>
      </rPr>
      <t>以产业补助的形式对脱贫户进行补助，鼓励发展特色产业，激发脱贫人口内生动力，增加脱贫户收入</t>
    </r>
  </si>
  <si>
    <r>
      <rPr>
        <sz val="12"/>
        <color theme="1"/>
        <rFont val="Times New Roman"/>
        <charset val="134"/>
      </rPr>
      <t>2025</t>
    </r>
    <r>
      <rPr>
        <sz val="12"/>
        <color theme="1"/>
        <rFont val="仿宋"/>
        <charset val="134"/>
      </rPr>
      <t>年祖楼镇湘山庙村特色种养殖补贴到户项目</t>
    </r>
  </si>
  <si>
    <r>
      <rPr>
        <sz val="12"/>
        <color theme="1"/>
        <rFont val="仿宋"/>
        <charset val="134"/>
      </rPr>
      <t>湘山庙村</t>
    </r>
  </si>
  <si>
    <r>
      <rPr>
        <sz val="12"/>
        <color theme="1"/>
        <rFont val="仿宋"/>
        <charset val="134"/>
      </rPr>
      <t>扶持</t>
    </r>
    <r>
      <rPr>
        <sz val="12"/>
        <color theme="1"/>
        <rFont val="Times New Roman"/>
        <charset val="134"/>
      </rPr>
      <t>50</t>
    </r>
    <r>
      <rPr>
        <sz val="12"/>
        <color theme="1"/>
        <rFont val="仿宋"/>
        <charset val="134"/>
      </rPr>
      <t>户脱贫户发展种养业</t>
    </r>
  </si>
  <si>
    <r>
      <rPr>
        <sz val="12"/>
        <color theme="1"/>
        <rFont val="仿宋"/>
        <charset val="134"/>
      </rPr>
      <t>扶持</t>
    </r>
    <r>
      <rPr>
        <sz val="12"/>
        <color theme="1"/>
        <rFont val="Times New Roman"/>
        <charset val="134"/>
      </rPr>
      <t>50</t>
    </r>
    <r>
      <rPr>
        <sz val="12"/>
        <color theme="1"/>
        <rFont val="仿宋"/>
        <charset val="134"/>
      </rPr>
      <t>户脱贫户发展特色种养业，鼓励其扩大种养殖规模。</t>
    </r>
  </si>
  <si>
    <r>
      <rPr>
        <sz val="12"/>
        <color theme="1"/>
        <rFont val="仿宋"/>
        <charset val="134"/>
      </rPr>
      <t>瓜果蔬菜种植面积</t>
    </r>
    <r>
      <rPr>
        <sz val="12"/>
        <color theme="1"/>
        <rFont val="Times New Roman"/>
        <charset val="134"/>
      </rPr>
      <t>16</t>
    </r>
    <r>
      <rPr>
        <sz val="12"/>
        <color theme="1"/>
        <rFont val="仿宋"/>
        <charset val="134"/>
      </rPr>
      <t>亩，猪养殖数量</t>
    </r>
    <r>
      <rPr>
        <sz val="12"/>
        <color theme="1"/>
        <rFont val="Times New Roman"/>
        <charset val="134"/>
      </rPr>
      <t>10</t>
    </r>
    <r>
      <rPr>
        <sz val="12"/>
        <color theme="1"/>
        <rFont val="仿宋"/>
        <charset val="134"/>
      </rPr>
      <t>头，牛养殖数量</t>
    </r>
    <r>
      <rPr>
        <sz val="12"/>
        <color theme="1"/>
        <rFont val="Times New Roman"/>
        <charset val="134"/>
      </rPr>
      <t>20</t>
    </r>
    <r>
      <rPr>
        <sz val="12"/>
        <color theme="1"/>
        <rFont val="仿宋"/>
        <charset val="134"/>
      </rPr>
      <t>头，羊养殖数量</t>
    </r>
    <r>
      <rPr>
        <sz val="12"/>
        <color theme="1"/>
        <rFont val="Times New Roman"/>
        <charset val="134"/>
      </rPr>
      <t>430</t>
    </r>
    <r>
      <rPr>
        <sz val="12"/>
        <color theme="1"/>
        <rFont val="仿宋"/>
        <charset val="134"/>
      </rPr>
      <t>只</t>
    </r>
  </si>
  <si>
    <r>
      <rPr>
        <sz val="12"/>
        <color theme="1"/>
        <rFont val="Times New Roman"/>
        <charset val="134"/>
      </rPr>
      <t>2025</t>
    </r>
    <r>
      <rPr>
        <sz val="12"/>
        <color theme="1"/>
        <rFont val="仿宋"/>
        <charset val="134"/>
      </rPr>
      <t>年祖楼镇穆寨村特色种养殖补贴到户项目</t>
    </r>
  </si>
  <si>
    <r>
      <rPr>
        <sz val="12"/>
        <rFont val="仿宋"/>
        <charset val="134"/>
      </rPr>
      <t>穆寨村</t>
    </r>
  </si>
  <si>
    <t>扶持56户脱贫户发展特色种养业</t>
  </si>
  <si>
    <t>扶持56户脱贫户发展特色种养业，鼓励其扩大种养殖规模。</t>
  </si>
  <si>
    <r>
      <rPr>
        <sz val="12"/>
        <rFont val="仿宋"/>
        <charset val="134"/>
      </rPr>
      <t>瓜果蔬菜种植面积</t>
    </r>
    <r>
      <rPr>
        <sz val="12"/>
        <rFont val="Times New Roman"/>
        <charset val="134"/>
      </rPr>
      <t>5</t>
    </r>
    <r>
      <rPr>
        <sz val="12"/>
        <rFont val="仿宋"/>
        <charset val="134"/>
      </rPr>
      <t>亩，猪养殖数量</t>
    </r>
    <r>
      <rPr>
        <sz val="12"/>
        <rFont val="Times New Roman"/>
        <charset val="134"/>
      </rPr>
      <t>16</t>
    </r>
    <r>
      <rPr>
        <sz val="12"/>
        <rFont val="仿宋"/>
        <charset val="134"/>
      </rPr>
      <t>头，羊养殖数量</t>
    </r>
    <r>
      <rPr>
        <sz val="12"/>
        <rFont val="Times New Roman"/>
        <charset val="134"/>
      </rPr>
      <t>463</t>
    </r>
    <r>
      <rPr>
        <sz val="12"/>
        <rFont val="仿宋"/>
        <charset val="134"/>
      </rPr>
      <t>只，</t>
    </r>
  </si>
  <si>
    <r>
      <rPr>
        <sz val="12"/>
        <rFont val="Times New Roman"/>
        <charset val="134"/>
      </rPr>
      <t>2025</t>
    </r>
    <r>
      <rPr>
        <sz val="12"/>
        <rFont val="仿宋"/>
        <charset val="134"/>
      </rPr>
      <t>年祖楼镇石桥村特色种养殖补贴到户项目</t>
    </r>
  </si>
  <si>
    <r>
      <rPr>
        <sz val="12"/>
        <rFont val="仿宋"/>
        <charset val="134"/>
      </rPr>
      <t>石桥村</t>
    </r>
  </si>
  <si>
    <r>
      <rPr>
        <sz val="12"/>
        <rFont val="仿宋"/>
        <charset val="134"/>
      </rPr>
      <t>扶持</t>
    </r>
    <r>
      <rPr>
        <sz val="12"/>
        <rFont val="Times New Roman"/>
        <charset val="134"/>
      </rPr>
      <t>130</t>
    </r>
    <r>
      <rPr>
        <sz val="12"/>
        <rFont val="仿宋"/>
        <charset val="134"/>
      </rPr>
      <t>户脱贫户发展特色种养业</t>
    </r>
  </si>
  <si>
    <r>
      <rPr>
        <sz val="12"/>
        <rFont val="仿宋"/>
        <charset val="134"/>
      </rPr>
      <t>家禽</t>
    </r>
    <r>
      <rPr>
        <sz val="12"/>
        <rFont val="Times New Roman"/>
        <charset val="134"/>
      </rPr>
      <t>4000</t>
    </r>
    <r>
      <rPr>
        <sz val="12"/>
        <rFont val="仿宋"/>
        <charset val="134"/>
      </rPr>
      <t>只</t>
    </r>
    <r>
      <rPr>
        <sz val="12"/>
        <rFont val="Times New Roman"/>
        <charset val="134"/>
      </rPr>
      <t xml:space="preserve">   </t>
    </r>
    <r>
      <rPr>
        <sz val="12"/>
        <rFont val="仿宋"/>
        <charset val="134"/>
      </rPr>
      <t>露地蔬菜</t>
    </r>
    <r>
      <rPr>
        <sz val="12"/>
        <rFont val="Times New Roman"/>
        <charset val="134"/>
      </rPr>
      <t>15</t>
    </r>
    <r>
      <rPr>
        <sz val="12"/>
        <rFont val="仿宋"/>
        <charset val="134"/>
      </rPr>
      <t>亩</t>
    </r>
    <r>
      <rPr>
        <sz val="12"/>
        <rFont val="Times New Roman"/>
        <charset val="134"/>
      </rPr>
      <t xml:space="preserve">   </t>
    </r>
    <r>
      <rPr>
        <sz val="12"/>
        <rFont val="仿宋"/>
        <charset val="134"/>
      </rPr>
      <t>露地水果</t>
    </r>
    <r>
      <rPr>
        <sz val="12"/>
        <rFont val="Times New Roman"/>
        <charset val="134"/>
      </rPr>
      <t>15</t>
    </r>
    <r>
      <rPr>
        <sz val="12"/>
        <rFont val="仿宋"/>
        <charset val="134"/>
      </rPr>
      <t>亩</t>
    </r>
    <r>
      <rPr>
        <sz val="12"/>
        <rFont val="Times New Roman"/>
        <charset val="134"/>
      </rPr>
      <t xml:space="preserve">   </t>
    </r>
    <r>
      <rPr>
        <sz val="12"/>
        <rFont val="仿宋"/>
        <charset val="134"/>
      </rPr>
      <t>肉羊</t>
    </r>
    <r>
      <rPr>
        <sz val="12"/>
        <rFont val="Times New Roman"/>
        <charset val="134"/>
      </rPr>
      <t>1100</t>
    </r>
    <r>
      <rPr>
        <sz val="12"/>
        <rFont val="仿宋"/>
        <charset val="134"/>
      </rPr>
      <t>只</t>
    </r>
    <r>
      <rPr>
        <sz val="12"/>
        <rFont val="Times New Roman"/>
        <charset val="134"/>
      </rPr>
      <t xml:space="preserve">       </t>
    </r>
    <r>
      <rPr>
        <sz val="12"/>
        <rFont val="仿宋"/>
        <charset val="134"/>
      </rPr>
      <t>蔬菜大棚</t>
    </r>
    <r>
      <rPr>
        <sz val="12"/>
        <rFont val="Times New Roman"/>
        <charset val="134"/>
      </rPr>
      <t>10</t>
    </r>
    <r>
      <rPr>
        <sz val="12"/>
        <rFont val="仿宋"/>
        <charset val="134"/>
      </rPr>
      <t>亩</t>
    </r>
  </si>
  <si>
    <r>
      <rPr>
        <sz val="12"/>
        <color theme="1"/>
        <rFont val="Times New Roman"/>
        <charset val="134"/>
      </rPr>
      <t>2025</t>
    </r>
    <r>
      <rPr>
        <sz val="12"/>
        <color theme="1"/>
        <rFont val="仿宋"/>
        <charset val="134"/>
      </rPr>
      <t>年祖楼镇孙楼村特色种养殖补贴到户项目</t>
    </r>
  </si>
  <si>
    <r>
      <rPr>
        <sz val="12"/>
        <color theme="1"/>
        <rFont val="仿宋"/>
        <charset val="134"/>
      </rPr>
      <t>孙楼村</t>
    </r>
  </si>
  <si>
    <r>
      <rPr>
        <sz val="12"/>
        <color theme="1"/>
        <rFont val="仿宋"/>
        <charset val="134"/>
      </rPr>
      <t>扶持</t>
    </r>
    <r>
      <rPr>
        <sz val="12"/>
        <color theme="1"/>
        <rFont val="Times New Roman"/>
        <charset val="134"/>
      </rPr>
      <t>60</t>
    </r>
    <r>
      <rPr>
        <sz val="12"/>
        <color theme="1"/>
        <rFont val="仿宋"/>
        <charset val="134"/>
      </rPr>
      <t>户脱贫户发展特色种养业</t>
    </r>
  </si>
  <si>
    <r>
      <rPr>
        <sz val="12"/>
        <color theme="1"/>
        <rFont val="仿宋"/>
        <charset val="134"/>
      </rPr>
      <t>扶持</t>
    </r>
    <r>
      <rPr>
        <sz val="12"/>
        <color theme="1"/>
        <rFont val="Times New Roman"/>
        <charset val="134"/>
      </rPr>
      <t>60</t>
    </r>
    <r>
      <rPr>
        <sz val="12"/>
        <color theme="1"/>
        <rFont val="仿宋"/>
        <charset val="134"/>
      </rPr>
      <t>户脱贫户发展特色种养业，鼓励其扩大种养殖规模。</t>
    </r>
  </si>
  <si>
    <r>
      <rPr>
        <sz val="12"/>
        <rFont val="仿宋"/>
        <charset val="134"/>
      </rPr>
      <t>瓜果蔬菜种植面积</t>
    </r>
    <r>
      <rPr>
        <sz val="12"/>
        <rFont val="Times New Roman"/>
        <charset val="134"/>
      </rPr>
      <t>26</t>
    </r>
    <r>
      <rPr>
        <sz val="12"/>
        <rFont val="仿宋"/>
        <charset val="134"/>
      </rPr>
      <t>亩，养殖猪、牛、羊牲畜</t>
    </r>
    <r>
      <rPr>
        <sz val="12"/>
        <rFont val="Times New Roman"/>
        <charset val="134"/>
      </rPr>
      <t>500</t>
    </r>
    <r>
      <rPr>
        <sz val="12"/>
        <rFont val="仿宋"/>
        <charset val="134"/>
      </rPr>
      <t>头。</t>
    </r>
  </si>
  <si>
    <r>
      <rPr>
        <sz val="12"/>
        <color theme="1"/>
        <rFont val="Times New Roman"/>
        <charset val="134"/>
      </rPr>
      <t>2025</t>
    </r>
    <r>
      <rPr>
        <sz val="12"/>
        <color theme="1"/>
        <rFont val="仿宋"/>
        <charset val="134"/>
      </rPr>
      <t>年祖楼镇张湾村特色种养殖补贴到户项目</t>
    </r>
  </si>
  <si>
    <r>
      <rPr>
        <sz val="12"/>
        <rFont val="仿宋"/>
        <charset val="134"/>
      </rPr>
      <t>张湾村</t>
    </r>
  </si>
  <si>
    <r>
      <rPr>
        <sz val="12"/>
        <rFont val="仿宋"/>
        <charset val="134"/>
      </rPr>
      <t>扶持</t>
    </r>
    <r>
      <rPr>
        <sz val="12"/>
        <rFont val="Times New Roman"/>
        <charset val="134"/>
      </rPr>
      <t>35</t>
    </r>
    <r>
      <rPr>
        <sz val="12"/>
        <rFont val="仿宋"/>
        <charset val="134"/>
      </rPr>
      <t>户脱贫户发展特色种养业，鼓励其扩大种养殖规模。</t>
    </r>
  </si>
  <si>
    <r>
      <rPr>
        <sz val="12"/>
        <rFont val="仿宋"/>
        <charset val="134"/>
      </rPr>
      <t>猪养殖数量</t>
    </r>
    <r>
      <rPr>
        <sz val="12"/>
        <rFont val="Times New Roman"/>
        <charset val="134"/>
      </rPr>
      <t>15</t>
    </r>
    <r>
      <rPr>
        <sz val="12"/>
        <rFont val="仿宋"/>
        <charset val="134"/>
      </rPr>
      <t>头，羊养殖数量</t>
    </r>
    <r>
      <rPr>
        <sz val="12"/>
        <rFont val="Times New Roman"/>
        <charset val="134"/>
      </rPr>
      <t>80</t>
    </r>
    <r>
      <rPr>
        <sz val="12"/>
        <rFont val="仿宋"/>
        <charset val="134"/>
      </rPr>
      <t>只，鸡养殖数量</t>
    </r>
    <r>
      <rPr>
        <sz val="12"/>
        <rFont val="Times New Roman"/>
        <charset val="134"/>
      </rPr>
      <t>3000</t>
    </r>
    <r>
      <rPr>
        <sz val="12"/>
        <rFont val="仿宋"/>
        <charset val="134"/>
      </rPr>
      <t>只</t>
    </r>
  </si>
  <si>
    <r>
      <rPr>
        <sz val="12"/>
        <rFont val="Times New Roman"/>
        <charset val="134"/>
      </rPr>
      <t>2025</t>
    </r>
    <r>
      <rPr>
        <sz val="12"/>
        <rFont val="仿宋"/>
        <charset val="134"/>
      </rPr>
      <t>年祖楼镇王楼村特色种养殖补贴到户项目</t>
    </r>
  </si>
  <si>
    <r>
      <rPr>
        <sz val="12"/>
        <rFont val="仿宋"/>
        <charset val="134"/>
      </rPr>
      <t>扶持</t>
    </r>
    <r>
      <rPr>
        <sz val="12"/>
        <rFont val="Times New Roman"/>
        <charset val="134"/>
      </rPr>
      <t>85</t>
    </r>
    <r>
      <rPr>
        <sz val="12"/>
        <rFont val="仿宋"/>
        <charset val="134"/>
      </rPr>
      <t>户脱贫户发展特色种养业</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</si>
  <si>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</si>
  <si>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r>
      <rPr>
        <sz val="12"/>
        <rFont val="Times New Roman"/>
        <charset val="134"/>
      </rPr>
      <t>2025</t>
    </r>
    <r>
      <rPr>
        <sz val="12"/>
        <rFont val="仿宋"/>
        <charset val="134"/>
      </rPr>
      <t>年祖楼镇孟苏庄村特色种养殖补贴到户项目</t>
    </r>
  </si>
  <si>
    <r>
      <rPr>
        <sz val="12"/>
        <color theme="1"/>
        <rFont val="仿宋"/>
        <charset val="134"/>
      </rPr>
      <t>孟苏庄村</t>
    </r>
  </si>
  <si>
    <r>
      <rPr>
        <sz val="12"/>
        <rFont val="仿宋"/>
        <charset val="134"/>
      </rPr>
      <t>扶持</t>
    </r>
    <r>
      <rPr>
        <sz val="12"/>
        <rFont val="Times New Roman"/>
        <charset val="134"/>
      </rPr>
      <t>140</t>
    </r>
    <r>
      <rPr>
        <sz val="12"/>
        <rFont val="仿宋"/>
        <charset val="134"/>
      </rPr>
      <t>户脱贫户发展特色种养业</t>
    </r>
  </si>
  <si>
    <r>
      <rPr>
        <sz val="12"/>
        <rFont val="仿宋"/>
        <charset val="134"/>
      </rPr>
      <t>扶持</t>
    </r>
    <r>
      <rPr>
        <sz val="12"/>
        <rFont val="Times New Roman"/>
        <charset val="134"/>
      </rPr>
      <t>140</t>
    </r>
    <r>
      <rPr>
        <sz val="12"/>
        <rFont val="仿宋"/>
        <charset val="134"/>
      </rPr>
      <t>户脱贫户发展特色种养业，鼓励其扩大种养殖规模。</t>
    </r>
  </si>
  <si>
    <r>
      <rPr>
        <sz val="12"/>
        <rFont val="仿宋"/>
        <charset val="134"/>
      </rPr>
      <t>瓜果蔬菜种植面积</t>
    </r>
    <r>
      <rPr>
        <sz val="12"/>
        <rFont val="Times New Roman"/>
        <charset val="134"/>
      </rPr>
      <t>75</t>
    </r>
    <r>
      <rPr>
        <sz val="12"/>
        <rFont val="仿宋"/>
        <charset val="134"/>
      </rPr>
      <t>亩，经济作物种植面积</t>
    </r>
    <r>
      <rPr>
        <sz val="12"/>
        <rFont val="Times New Roman"/>
        <charset val="134"/>
      </rPr>
      <t>40</t>
    </r>
    <r>
      <rPr>
        <sz val="12"/>
        <rFont val="仿宋"/>
        <charset val="134"/>
      </rPr>
      <t>亩，猪养殖数量</t>
    </r>
    <r>
      <rPr>
        <sz val="12"/>
        <rFont val="Times New Roman"/>
        <charset val="134"/>
      </rPr>
      <t>96</t>
    </r>
    <r>
      <rPr>
        <sz val="12"/>
        <rFont val="仿宋"/>
        <charset val="134"/>
      </rPr>
      <t>头，羊养殖数量</t>
    </r>
    <r>
      <rPr>
        <sz val="12"/>
        <rFont val="Times New Roman"/>
        <charset val="134"/>
      </rPr>
      <t>860</t>
    </r>
    <r>
      <rPr>
        <sz val="12"/>
        <rFont val="仿宋"/>
        <charset val="134"/>
      </rPr>
      <t>只。</t>
    </r>
  </si>
  <si>
    <r>
      <rPr>
        <sz val="12"/>
        <rFont val="仿宋"/>
        <charset val="134"/>
      </rPr>
      <t>黄口镇陈土楼村自种自养项目</t>
    </r>
  </si>
  <si>
    <r>
      <rPr>
        <sz val="12"/>
        <rFont val="仿宋"/>
        <charset val="134"/>
      </rPr>
      <t>黄口镇</t>
    </r>
    <r>
      <rPr>
        <sz val="12"/>
        <rFont val="Times New Roman"/>
        <charset val="134"/>
      </rPr>
      <t xml:space="preserve">
</t>
    </r>
    <r>
      <rPr>
        <sz val="12"/>
        <rFont val="仿宋"/>
        <charset val="134"/>
      </rPr>
      <t>张全振</t>
    </r>
  </si>
  <si>
    <r>
      <rPr>
        <sz val="12"/>
        <rFont val="仿宋"/>
        <charset val="134"/>
      </rPr>
      <t>黄口镇</t>
    </r>
  </si>
  <si>
    <r>
      <rPr>
        <sz val="12"/>
        <rFont val="仿宋"/>
        <charset val="134"/>
      </rPr>
      <t>陈土楼村</t>
    </r>
  </si>
  <si>
    <r>
      <rPr>
        <sz val="12"/>
        <rFont val="仿宋"/>
        <charset val="134"/>
      </rPr>
      <t>扶持</t>
    </r>
    <r>
      <rPr>
        <sz val="12"/>
        <rFont val="Times New Roman"/>
        <charset val="134"/>
      </rPr>
      <t>130</t>
    </r>
    <r>
      <rPr>
        <sz val="12"/>
        <rFont val="仿宋"/>
        <charset val="134"/>
      </rPr>
      <t>户脱贫户、监测户发展特色种养业</t>
    </r>
  </si>
  <si>
    <r>
      <rPr>
        <sz val="12"/>
        <rFont val="仿宋"/>
        <charset val="134"/>
      </rPr>
      <t>瓜果蔬菜种植面积</t>
    </r>
    <r>
      <rPr>
        <sz val="12"/>
        <rFont val="Times New Roman"/>
        <charset val="134"/>
      </rPr>
      <t>210</t>
    </r>
    <r>
      <rPr>
        <sz val="12"/>
        <rFont val="仿宋"/>
        <charset val="134"/>
      </rPr>
      <t>亩，猪养殖数量</t>
    </r>
    <r>
      <rPr>
        <sz val="12"/>
        <rFont val="Times New Roman"/>
        <charset val="134"/>
      </rPr>
      <t>5</t>
    </r>
    <r>
      <rPr>
        <sz val="12"/>
        <rFont val="仿宋"/>
        <charset val="134"/>
      </rPr>
      <t>头，羊养殖数量</t>
    </r>
    <r>
      <rPr>
        <sz val="12"/>
        <rFont val="Times New Roman"/>
        <charset val="134"/>
      </rPr>
      <t>160</t>
    </r>
    <r>
      <rPr>
        <sz val="12"/>
        <rFont val="仿宋"/>
        <charset val="134"/>
      </rPr>
      <t>只。</t>
    </r>
  </si>
  <si>
    <r>
      <rPr>
        <sz val="12"/>
        <rFont val="仿宋"/>
        <charset val="134"/>
      </rPr>
      <t>萧县黄口镇孙庙村</t>
    </r>
    <r>
      <rPr>
        <sz val="12"/>
        <rFont val="Times New Roman"/>
        <charset val="134"/>
      </rPr>
      <t>2025</t>
    </r>
    <r>
      <rPr>
        <sz val="12"/>
        <rFont val="仿宋"/>
        <charset val="134"/>
      </rPr>
      <t>年特色种养殖补贴到户项目</t>
    </r>
  </si>
  <si>
    <r>
      <rPr>
        <sz val="12"/>
        <color theme="1"/>
        <rFont val="仿宋"/>
        <charset val="134"/>
      </rPr>
      <t>孙庙村</t>
    </r>
  </si>
  <si>
    <r>
      <rPr>
        <sz val="12"/>
        <rFont val="仿宋"/>
        <charset val="134"/>
      </rPr>
      <t>通过落实</t>
    </r>
    <r>
      <rPr>
        <sz val="12"/>
        <rFont val="Times New Roman"/>
        <charset val="134"/>
      </rPr>
      <t>140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</si>
  <si>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252.1</t>
    </r>
    <r>
      <rPr>
        <sz val="12"/>
        <rFont val="仿宋"/>
        <charset val="134"/>
      </rPr>
      <t>亩，羊养殖数量</t>
    </r>
    <r>
      <rPr>
        <sz val="12"/>
        <rFont val="Times New Roman"/>
        <charset val="134"/>
      </rPr>
      <t>237</t>
    </r>
    <r>
      <rPr>
        <sz val="12"/>
        <rFont val="仿宋"/>
        <charset val="134"/>
      </rPr>
      <t>只，猪养殖数量</t>
    </r>
    <r>
      <rPr>
        <sz val="12"/>
        <rFont val="Times New Roman"/>
        <charset val="134"/>
      </rPr>
      <t>3</t>
    </r>
    <r>
      <rPr>
        <sz val="12"/>
        <rFont val="仿宋"/>
        <charset val="134"/>
      </rPr>
      <t>头</t>
    </r>
  </si>
  <si>
    <r>
      <rPr>
        <sz val="12"/>
        <rFont val="仿宋"/>
        <charset val="134"/>
      </rPr>
      <t>萧县黄口镇徐洼社区</t>
    </r>
    <r>
      <rPr>
        <sz val="12"/>
        <rFont val="Times New Roman"/>
        <charset val="134"/>
      </rPr>
      <t>2025</t>
    </r>
    <r>
      <rPr>
        <sz val="12"/>
        <rFont val="仿宋"/>
        <charset val="134"/>
      </rPr>
      <t>年特色种养殖补贴到户项目</t>
    </r>
  </si>
  <si>
    <r>
      <rPr>
        <sz val="12"/>
        <rFont val="仿宋"/>
        <charset val="134"/>
      </rPr>
      <t>徐洼社区</t>
    </r>
  </si>
  <si>
    <r>
      <rPr>
        <sz val="12"/>
        <rFont val="仿宋"/>
        <charset val="134"/>
      </rPr>
      <t>瓜果蔬菜种植面积</t>
    </r>
    <r>
      <rPr>
        <sz val="12"/>
        <rFont val="Times New Roman"/>
        <charset val="134"/>
      </rPr>
      <t>61.1</t>
    </r>
    <r>
      <rPr>
        <sz val="12"/>
        <rFont val="仿宋"/>
        <charset val="134"/>
      </rPr>
      <t>亩，羊养殖数量</t>
    </r>
    <r>
      <rPr>
        <sz val="12"/>
        <rFont val="Times New Roman"/>
        <charset val="134"/>
      </rPr>
      <t>104</t>
    </r>
    <r>
      <rPr>
        <sz val="12"/>
        <rFont val="仿宋"/>
        <charset val="134"/>
      </rPr>
      <t>只，猪养殖数量</t>
    </r>
    <r>
      <rPr>
        <sz val="12"/>
        <rFont val="Times New Roman"/>
        <charset val="134"/>
      </rPr>
      <t>8</t>
    </r>
    <r>
      <rPr>
        <sz val="12"/>
        <rFont val="仿宋"/>
        <charset val="134"/>
      </rPr>
      <t>头</t>
    </r>
  </si>
  <si>
    <r>
      <rPr>
        <sz val="12"/>
        <rFont val="仿宋"/>
        <charset val="134"/>
      </rPr>
      <t>黄口镇张寨村自种自养项目</t>
    </r>
  </si>
  <si>
    <r>
      <rPr>
        <sz val="12"/>
        <rFont val="仿宋"/>
        <charset val="134"/>
      </rPr>
      <t>张寨村</t>
    </r>
  </si>
  <si>
    <r>
      <rPr>
        <sz val="12"/>
        <rFont val="仿宋"/>
        <charset val="134"/>
      </rPr>
      <t>新建扶持</t>
    </r>
    <r>
      <rPr>
        <sz val="12"/>
        <rFont val="Times New Roman"/>
        <charset val="134"/>
      </rPr>
      <t>50</t>
    </r>
    <r>
      <rPr>
        <sz val="12"/>
        <rFont val="仿宋"/>
        <charset val="134"/>
      </rPr>
      <t>户脱贫户发展特色种养业</t>
    </r>
  </si>
  <si>
    <r>
      <rPr>
        <sz val="12"/>
        <rFont val="仿宋"/>
        <charset val="134"/>
      </rPr>
      <t>瓜果蔬菜种植面积</t>
    </r>
    <r>
      <rPr>
        <sz val="12"/>
        <rFont val="Times New Roman"/>
        <charset val="134"/>
      </rPr>
      <t>15</t>
    </r>
    <r>
      <rPr>
        <sz val="12"/>
        <rFont val="仿宋"/>
        <charset val="134"/>
      </rPr>
      <t>亩，羊养殖数量</t>
    </r>
    <r>
      <rPr>
        <sz val="12"/>
        <rFont val="Times New Roman"/>
        <charset val="134"/>
      </rPr>
      <t>80</t>
    </r>
    <r>
      <rPr>
        <sz val="12"/>
        <rFont val="仿宋"/>
        <charset val="134"/>
      </rPr>
      <t>只。</t>
    </r>
  </si>
  <si>
    <r>
      <rPr>
        <sz val="12"/>
        <color theme="1"/>
        <rFont val="仿宋"/>
        <charset val="134"/>
      </rPr>
      <t>黄口镇唐庄村自种自养项目</t>
    </r>
  </si>
  <si>
    <t>唐庄村</t>
  </si>
  <si>
    <r>
      <rPr>
        <sz val="12"/>
        <color theme="1"/>
        <rFont val="仿宋"/>
        <charset val="134"/>
      </rPr>
      <t>扶持</t>
    </r>
    <r>
      <rPr>
        <sz val="12"/>
        <color theme="1"/>
        <rFont val="Times New Roman"/>
        <charset val="134"/>
      </rPr>
      <t>35</t>
    </r>
    <r>
      <rPr>
        <sz val="12"/>
        <color theme="1"/>
        <rFont val="仿宋"/>
        <charset val="134"/>
      </rPr>
      <t>户脱贫户发展特色种养业，鼓励其扩大种养殖规模</t>
    </r>
  </si>
  <si>
    <r>
      <rPr>
        <sz val="12"/>
        <rFont val="仿宋"/>
        <charset val="134"/>
      </rPr>
      <t>瓜果蔬菜种植药材面积</t>
    </r>
    <r>
      <rPr>
        <sz val="12"/>
        <rFont val="Times New Roman"/>
        <charset val="134"/>
      </rPr>
      <t>36</t>
    </r>
    <r>
      <rPr>
        <sz val="12"/>
        <rFont val="仿宋"/>
        <charset val="134"/>
      </rPr>
      <t>亩，羊养殖数量</t>
    </r>
    <r>
      <rPr>
        <sz val="12"/>
        <rFont val="Times New Roman"/>
        <charset val="134"/>
      </rPr>
      <t>140</t>
    </r>
    <r>
      <rPr>
        <sz val="12"/>
        <rFont val="仿宋"/>
        <charset val="134"/>
      </rPr>
      <t>只，猪养殖数量</t>
    </r>
    <r>
      <rPr>
        <sz val="12"/>
        <rFont val="Times New Roman"/>
        <charset val="134"/>
      </rPr>
      <t>10</t>
    </r>
    <r>
      <rPr>
        <sz val="12"/>
        <rFont val="仿宋"/>
        <charset val="134"/>
      </rPr>
      <t>头。</t>
    </r>
  </si>
  <si>
    <r>
      <rPr>
        <sz val="12"/>
        <rFont val="仿宋"/>
        <charset val="134"/>
      </rPr>
      <t>黄口镇暗楼村自种自养项目</t>
    </r>
  </si>
  <si>
    <r>
      <rPr>
        <sz val="12"/>
        <color theme="1"/>
        <rFont val="仿宋"/>
        <charset val="134"/>
      </rPr>
      <t>暗楼村</t>
    </r>
  </si>
  <si>
    <r>
      <rPr>
        <sz val="12"/>
        <rFont val="仿宋"/>
        <charset val="134"/>
      </rPr>
      <t>瓜果蔬菜种植面积</t>
    </r>
    <r>
      <rPr>
        <sz val="12"/>
        <rFont val="Times New Roman"/>
        <charset val="134"/>
      </rPr>
      <t>198</t>
    </r>
    <r>
      <rPr>
        <sz val="12"/>
        <rFont val="仿宋"/>
        <charset val="134"/>
      </rPr>
      <t>亩，猪养殖数量</t>
    </r>
    <r>
      <rPr>
        <sz val="12"/>
        <rFont val="Times New Roman"/>
        <charset val="134"/>
      </rPr>
      <t>32</t>
    </r>
    <r>
      <rPr>
        <sz val="12"/>
        <rFont val="仿宋"/>
        <charset val="134"/>
      </rPr>
      <t>头，羊养殖数量</t>
    </r>
    <r>
      <rPr>
        <sz val="12"/>
        <rFont val="Times New Roman"/>
        <charset val="134"/>
      </rPr>
      <t>280</t>
    </r>
    <r>
      <rPr>
        <sz val="12"/>
        <rFont val="仿宋"/>
        <charset val="134"/>
      </rPr>
      <t>只</t>
    </r>
    <r>
      <rPr>
        <sz val="12"/>
        <rFont val="Times New Roman"/>
        <charset val="134"/>
      </rPr>
      <t>.</t>
    </r>
  </si>
  <si>
    <r>
      <rPr>
        <sz val="12"/>
        <rFont val="仿宋"/>
        <charset val="134"/>
      </rPr>
      <t>黄口镇老黄口社区自种自养项目</t>
    </r>
  </si>
  <si>
    <r>
      <rPr>
        <sz val="12"/>
        <rFont val="仿宋"/>
        <charset val="134"/>
      </rPr>
      <t>老黄口社区</t>
    </r>
  </si>
  <si>
    <r>
      <rPr>
        <sz val="12"/>
        <rFont val="仿宋"/>
        <charset val="134"/>
      </rPr>
      <t>扶持</t>
    </r>
    <r>
      <rPr>
        <sz val="12"/>
        <rFont val="Times New Roman"/>
        <charset val="134"/>
      </rPr>
      <t>110</t>
    </r>
    <r>
      <rPr>
        <sz val="12"/>
        <rFont val="仿宋"/>
        <charset val="134"/>
      </rPr>
      <t>户脱贫户发展特色种养业</t>
    </r>
  </si>
  <si>
    <r>
      <rPr>
        <sz val="12"/>
        <rFont val="Times New Roman"/>
        <charset val="134"/>
      </rPr>
      <t>2025</t>
    </r>
    <r>
      <rPr>
        <sz val="12"/>
        <rFont val="仿宋"/>
        <charset val="134"/>
      </rPr>
      <t>年</t>
    </r>
    <r>
      <rPr>
        <sz val="12"/>
        <rFont val="Times New Roman"/>
        <charset val="134"/>
      </rPr>
      <t>12</t>
    </r>
    <r>
      <rPr>
        <sz val="12"/>
        <rFont val="仿宋"/>
        <charset val="134"/>
      </rPr>
      <t>月底</t>
    </r>
  </si>
  <si>
    <r>
      <rPr>
        <sz val="12"/>
        <color theme="1"/>
        <rFont val="仿宋"/>
        <charset val="134"/>
      </rPr>
      <t>通过落实</t>
    </r>
    <r>
      <rPr>
        <sz val="12"/>
        <color theme="1"/>
        <rFont val="Times New Roman"/>
        <charset val="134"/>
      </rPr>
      <t>110</t>
    </r>
    <r>
      <rPr>
        <sz val="12"/>
        <color theme="1"/>
        <rFont val="仿宋"/>
        <charset val="134"/>
      </rPr>
      <t>户特色种养殖补助政策，实现脱贫户家庭自我发展增收的目标</t>
    </r>
  </si>
  <si>
    <r>
      <rPr>
        <sz val="12"/>
        <color theme="1"/>
        <rFont val="仿宋"/>
        <charset val="134"/>
      </rPr>
      <t>瓜果蔬菜种植面积</t>
    </r>
    <r>
      <rPr>
        <sz val="12"/>
        <color theme="1"/>
        <rFont val="Times New Roman"/>
        <charset val="134"/>
      </rPr>
      <t>135</t>
    </r>
    <r>
      <rPr>
        <sz val="12"/>
        <color theme="1"/>
        <rFont val="仿宋"/>
        <charset val="134"/>
      </rPr>
      <t>亩，羊养殖数量</t>
    </r>
    <r>
      <rPr>
        <sz val="12"/>
        <color theme="1"/>
        <rFont val="Times New Roman"/>
        <charset val="134"/>
      </rPr>
      <t>185</t>
    </r>
    <r>
      <rPr>
        <sz val="12"/>
        <color theme="1"/>
        <rFont val="仿宋"/>
        <charset val="134"/>
      </rPr>
      <t>只，猪养殖数量</t>
    </r>
    <r>
      <rPr>
        <sz val="12"/>
        <color theme="1"/>
        <rFont val="Times New Roman"/>
        <charset val="134"/>
      </rPr>
      <t>38</t>
    </r>
    <r>
      <rPr>
        <sz val="12"/>
        <color theme="1"/>
        <rFont val="仿宋"/>
        <charset val="134"/>
      </rPr>
      <t>头</t>
    </r>
  </si>
  <si>
    <r>
      <rPr>
        <sz val="12"/>
        <color theme="1"/>
        <rFont val="仿宋"/>
        <charset val="134"/>
      </rPr>
      <t>黄口镇邵庄村自种自养项目</t>
    </r>
  </si>
  <si>
    <r>
      <rPr>
        <sz val="12"/>
        <rFont val="仿宋"/>
        <charset val="134"/>
      </rPr>
      <t>邵庄村</t>
    </r>
  </si>
  <si>
    <r>
      <rPr>
        <sz val="12"/>
        <rFont val="仿宋"/>
        <charset val="134"/>
      </rPr>
      <t>扶持</t>
    </r>
    <r>
      <rPr>
        <sz val="12"/>
        <rFont val="Times New Roman"/>
        <charset val="134"/>
      </rPr>
      <t>150</t>
    </r>
    <r>
      <rPr>
        <sz val="12"/>
        <rFont val="仿宋"/>
        <charset val="134"/>
      </rPr>
      <t>户脱贫户（含监测对象）发展特色种养业</t>
    </r>
  </si>
  <si>
    <r>
      <rPr>
        <sz val="12"/>
        <color theme="1"/>
        <rFont val="仿宋"/>
        <charset val="134"/>
      </rPr>
      <t>扶持</t>
    </r>
    <r>
      <rPr>
        <sz val="12"/>
        <color theme="1"/>
        <rFont val="Times New Roman"/>
        <charset val="134"/>
      </rPr>
      <t>150</t>
    </r>
    <r>
      <rPr>
        <sz val="12"/>
        <color theme="1"/>
        <rFont val="仿宋"/>
        <charset val="134"/>
      </rPr>
      <t>户脱贫户发展特色种养业，鼓励其扩大种养殖规模</t>
    </r>
  </si>
  <si>
    <r>
      <rPr>
        <sz val="12"/>
        <rFont val="仿宋"/>
        <charset val="134"/>
      </rPr>
      <t>瓜果蔬菜种植面积</t>
    </r>
    <r>
      <rPr>
        <sz val="12"/>
        <rFont val="Times New Roman"/>
        <charset val="134"/>
      </rPr>
      <t>250.6</t>
    </r>
    <r>
      <rPr>
        <sz val="12"/>
        <rFont val="仿宋"/>
        <charset val="134"/>
      </rPr>
      <t>亩，羊养殖数量</t>
    </r>
    <r>
      <rPr>
        <sz val="12"/>
        <rFont val="Times New Roman"/>
        <charset val="134"/>
      </rPr>
      <t>229</t>
    </r>
    <r>
      <rPr>
        <sz val="12"/>
        <rFont val="仿宋"/>
        <charset val="134"/>
      </rPr>
      <t>只，猪养殖数量</t>
    </r>
    <r>
      <rPr>
        <sz val="12"/>
        <rFont val="Times New Roman"/>
        <charset val="134"/>
      </rPr>
      <t>19</t>
    </r>
    <r>
      <rPr>
        <sz val="12"/>
        <rFont val="仿宋"/>
        <charset val="134"/>
      </rPr>
      <t>头</t>
    </r>
    <r>
      <rPr>
        <sz val="12"/>
        <rFont val="Times New Roman"/>
        <charset val="134"/>
      </rPr>
      <t>,</t>
    </r>
    <r>
      <rPr>
        <sz val="12"/>
        <rFont val="仿宋"/>
        <charset val="134"/>
      </rPr>
      <t>鱼塘养殖数量</t>
    </r>
    <r>
      <rPr>
        <sz val="12"/>
        <rFont val="Times New Roman"/>
        <charset val="134"/>
      </rPr>
      <t>3</t>
    </r>
    <r>
      <rPr>
        <sz val="12"/>
        <rFont val="仿宋"/>
        <charset val="134"/>
      </rPr>
      <t>亩。</t>
    </r>
  </si>
  <si>
    <r>
      <rPr>
        <sz val="12"/>
        <rFont val="仿宋"/>
        <charset val="134"/>
      </rPr>
      <t>黄口镇瓦房村特色产业发展项目</t>
    </r>
  </si>
  <si>
    <r>
      <rPr>
        <sz val="12"/>
        <color theme="1"/>
        <rFont val="仿宋"/>
        <charset val="134"/>
      </rPr>
      <t>黄口镇</t>
    </r>
  </si>
  <si>
    <r>
      <rPr>
        <sz val="12"/>
        <rFont val="仿宋"/>
        <charset val="134"/>
      </rPr>
      <t>瓦房村</t>
    </r>
  </si>
  <si>
    <r>
      <rPr>
        <sz val="12"/>
        <rFont val="仿宋"/>
        <charset val="134"/>
      </rPr>
      <t>瓜果蔬菜种植面积</t>
    </r>
    <r>
      <rPr>
        <sz val="12"/>
        <rFont val="Times New Roman"/>
        <charset val="134"/>
      </rPr>
      <t>30</t>
    </r>
    <r>
      <rPr>
        <sz val="12"/>
        <rFont val="仿宋"/>
        <charset val="134"/>
      </rPr>
      <t>亩，羊养殖数量</t>
    </r>
    <r>
      <rPr>
        <sz val="12"/>
        <rFont val="Times New Roman"/>
        <charset val="134"/>
      </rPr>
      <t>170</t>
    </r>
    <r>
      <rPr>
        <sz val="12"/>
        <rFont val="仿宋"/>
        <charset val="134"/>
      </rPr>
      <t>只</t>
    </r>
  </si>
  <si>
    <r>
      <rPr>
        <sz val="12"/>
        <rFont val="仿宋"/>
        <charset val="134"/>
      </rPr>
      <t>黄口镇镇北社区自种自养项目</t>
    </r>
  </si>
  <si>
    <r>
      <rPr>
        <sz val="12"/>
        <rFont val="仿宋"/>
        <charset val="134"/>
      </rPr>
      <t>镇北社区</t>
    </r>
  </si>
  <si>
    <r>
      <rPr>
        <sz val="12"/>
        <rFont val="仿宋"/>
        <charset val="134"/>
      </rPr>
      <t>扶持</t>
    </r>
    <r>
      <rPr>
        <sz val="12"/>
        <rFont val="Times New Roman"/>
        <charset val="134"/>
      </rPr>
      <t>77</t>
    </r>
    <r>
      <rPr>
        <sz val="12"/>
        <rFont val="仿宋"/>
        <charset val="134"/>
      </rPr>
      <t>户脱贫户发展特色种养业</t>
    </r>
  </si>
  <si>
    <r>
      <rPr>
        <sz val="12"/>
        <color theme="1"/>
        <rFont val="仿宋"/>
        <charset val="134"/>
      </rPr>
      <t>通过落实</t>
    </r>
    <r>
      <rPr>
        <sz val="12"/>
        <color theme="1"/>
        <rFont val="Times New Roman"/>
        <charset val="134"/>
      </rPr>
      <t>77</t>
    </r>
    <r>
      <rPr>
        <sz val="12"/>
        <color theme="1"/>
        <rFont val="仿宋"/>
        <charset val="134"/>
      </rPr>
      <t>户特色种养殖补助政策，实现脱贫户家庭自我发展增收的目标</t>
    </r>
  </si>
  <si>
    <r>
      <rPr>
        <sz val="12"/>
        <rFont val="仿宋"/>
        <charset val="134"/>
      </rPr>
      <t>瓜果蔬菜种植面积</t>
    </r>
    <r>
      <rPr>
        <sz val="12"/>
        <rFont val="Times New Roman"/>
        <charset val="134"/>
      </rPr>
      <t>150.2</t>
    </r>
    <r>
      <rPr>
        <sz val="12"/>
        <rFont val="仿宋"/>
        <charset val="134"/>
      </rPr>
      <t>亩，羊养殖数量</t>
    </r>
    <r>
      <rPr>
        <sz val="12"/>
        <rFont val="Times New Roman"/>
        <charset val="134"/>
      </rPr>
      <t>73</t>
    </r>
    <r>
      <rPr>
        <sz val="12"/>
        <rFont val="仿宋"/>
        <charset val="134"/>
      </rPr>
      <t>只，猪养殖数量</t>
    </r>
    <r>
      <rPr>
        <sz val="12"/>
        <rFont val="Times New Roman"/>
        <charset val="134"/>
      </rPr>
      <t>16</t>
    </r>
    <r>
      <rPr>
        <sz val="12"/>
        <rFont val="仿宋"/>
        <charset val="134"/>
      </rPr>
      <t>头</t>
    </r>
  </si>
  <si>
    <r>
      <rPr>
        <sz val="12"/>
        <color theme="1"/>
        <rFont val="仿宋"/>
        <charset val="134"/>
      </rPr>
      <t>黄口镇镇东社区自种自养项目</t>
    </r>
  </si>
  <si>
    <r>
      <rPr>
        <sz val="12"/>
        <rFont val="仿宋"/>
        <charset val="134"/>
      </rPr>
      <t>镇东社区</t>
    </r>
  </si>
  <si>
    <r>
      <rPr>
        <sz val="12"/>
        <rFont val="仿宋"/>
        <charset val="134"/>
      </rPr>
      <t>扶持</t>
    </r>
    <r>
      <rPr>
        <sz val="12"/>
        <rFont val="Times New Roman"/>
        <charset val="134"/>
      </rPr>
      <t>5</t>
    </r>
    <r>
      <rPr>
        <sz val="12"/>
        <rFont val="仿宋"/>
        <charset val="134"/>
      </rPr>
      <t>户脱贫户（含监测对象）发展特色种养业</t>
    </r>
  </si>
  <si>
    <r>
      <rPr>
        <sz val="12"/>
        <color theme="1"/>
        <rFont val="仿宋"/>
        <charset val="134"/>
      </rPr>
      <t>扶持</t>
    </r>
    <r>
      <rPr>
        <sz val="12"/>
        <color theme="1"/>
        <rFont val="Times New Roman"/>
        <charset val="134"/>
      </rPr>
      <t>5</t>
    </r>
    <r>
      <rPr>
        <sz val="12"/>
        <color theme="1"/>
        <rFont val="仿宋"/>
        <charset val="134"/>
      </rPr>
      <t>户脱贫户发展特色种养业，鼓励其扩大种养殖规模</t>
    </r>
  </si>
  <si>
    <r>
      <rPr>
        <sz val="12"/>
        <rFont val="仿宋"/>
        <charset val="134"/>
      </rPr>
      <t>瓜果蔬菜种植药材面积</t>
    </r>
    <r>
      <rPr>
        <sz val="12"/>
        <rFont val="Times New Roman"/>
        <charset val="134"/>
      </rPr>
      <t>4</t>
    </r>
    <r>
      <rPr>
        <sz val="12"/>
        <rFont val="仿宋"/>
        <charset val="134"/>
      </rPr>
      <t>亩，鸡、鹅养殖数量</t>
    </r>
    <r>
      <rPr>
        <sz val="12"/>
        <rFont val="Times New Roman"/>
        <charset val="134"/>
      </rPr>
      <t>616</t>
    </r>
    <r>
      <rPr>
        <sz val="12"/>
        <rFont val="仿宋"/>
        <charset val="134"/>
      </rPr>
      <t>只，猪养殖数量</t>
    </r>
    <r>
      <rPr>
        <sz val="12"/>
        <rFont val="Times New Roman"/>
        <charset val="134"/>
      </rPr>
      <t>9</t>
    </r>
    <r>
      <rPr>
        <sz val="12"/>
        <rFont val="仿宋"/>
        <charset val="134"/>
      </rPr>
      <t>头。</t>
    </r>
  </si>
  <si>
    <r>
      <rPr>
        <sz val="12"/>
        <rFont val="仿宋"/>
        <charset val="134"/>
      </rPr>
      <t>黄口镇镇南社区自种自养项目</t>
    </r>
  </si>
  <si>
    <r>
      <rPr>
        <sz val="12"/>
        <rFont val="仿宋"/>
        <charset val="134"/>
      </rPr>
      <t>镇南社区</t>
    </r>
  </si>
  <si>
    <r>
      <rPr>
        <sz val="12"/>
        <rFont val="仿宋"/>
        <charset val="134"/>
      </rPr>
      <t>扶持</t>
    </r>
    <r>
      <rPr>
        <sz val="12"/>
        <rFont val="Times New Roman"/>
        <charset val="134"/>
      </rPr>
      <t>15</t>
    </r>
    <r>
      <rPr>
        <sz val="12"/>
        <rFont val="仿宋"/>
        <charset val="134"/>
      </rPr>
      <t>户脱贫户发展特色种植养业</t>
    </r>
  </si>
  <si>
    <r>
      <rPr>
        <sz val="12"/>
        <rFont val="仿宋"/>
        <charset val="134"/>
      </rPr>
      <t>扶持</t>
    </r>
    <r>
      <rPr>
        <sz val="12"/>
        <rFont val="Times New Roman"/>
        <charset val="134"/>
      </rPr>
      <t>10</t>
    </r>
    <r>
      <rPr>
        <sz val="12"/>
        <rFont val="仿宋"/>
        <charset val="134"/>
      </rPr>
      <t>户脱贫户发展特色种养业，</t>
    </r>
    <r>
      <rPr>
        <sz val="12"/>
        <rFont val="Times New Roman"/>
        <charset val="134"/>
      </rPr>
      <t>5</t>
    </r>
    <r>
      <rPr>
        <sz val="12"/>
        <rFont val="仿宋"/>
        <charset val="134"/>
      </rPr>
      <t>户脱贫户发展种植大棚</t>
    </r>
  </si>
  <si>
    <r>
      <rPr>
        <sz val="12"/>
        <rFont val="仿宋"/>
        <charset val="134"/>
      </rPr>
      <t>羊养殖数量</t>
    </r>
    <r>
      <rPr>
        <sz val="12"/>
        <rFont val="Times New Roman"/>
        <charset val="134"/>
      </rPr>
      <t>70</t>
    </r>
    <r>
      <rPr>
        <sz val="12"/>
        <rFont val="仿宋"/>
        <charset val="134"/>
      </rPr>
      <t>只。</t>
    </r>
    <r>
      <rPr>
        <sz val="12"/>
        <rFont val="Times New Roman"/>
        <charset val="134"/>
      </rPr>
      <t>20</t>
    </r>
    <r>
      <rPr>
        <sz val="12"/>
        <rFont val="仿宋"/>
        <charset val="134"/>
      </rPr>
      <t>亩大棚</t>
    </r>
  </si>
  <si>
    <r>
      <rPr>
        <sz val="12"/>
        <color theme="1"/>
        <rFont val="仿宋"/>
        <charset val="134"/>
      </rPr>
      <t>黄口镇镇西社区自种自养项目</t>
    </r>
  </si>
  <si>
    <r>
      <rPr>
        <sz val="12"/>
        <rFont val="仿宋"/>
        <charset val="134"/>
      </rPr>
      <t>镇西社区</t>
    </r>
  </si>
  <si>
    <r>
      <rPr>
        <sz val="12"/>
        <rFont val="仿宋"/>
        <charset val="134"/>
      </rPr>
      <t>扶持</t>
    </r>
    <r>
      <rPr>
        <sz val="12"/>
        <rFont val="Times New Roman"/>
        <charset val="134"/>
      </rPr>
      <t>10</t>
    </r>
    <r>
      <rPr>
        <sz val="12"/>
        <rFont val="仿宋"/>
        <charset val="134"/>
      </rPr>
      <t>户脱贫户（含监测对象）发展特色种养业</t>
    </r>
  </si>
  <si>
    <r>
      <rPr>
        <sz val="12"/>
        <color theme="1"/>
        <rFont val="仿宋"/>
        <charset val="134"/>
      </rPr>
      <t>扶持</t>
    </r>
    <r>
      <rPr>
        <sz val="12"/>
        <color theme="1"/>
        <rFont val="Times New Roman"/>
        <charset val="134"/>
      </rPr>
      <t>10</t>
    </r>
    <r>
      <rPr>
        <sz val="12"/>
        <color theme="1"/>
        <rFont val="仿宋"/>
        <charset val="134"/>
      </rPr>
      <t>户脱贫户发展特色种养业，鼓励其扩大种养殖规模</t>
    </r>
  </si>
  <si>
    <r>
      <rPr>
        <sz val="12"/>
        <rFont val="仿宋"/>
        <charset val="134"/>
      </rPr>
      <t>瓜果蔬菜种植药材面积</t>
    </r>
    <r>
      <rPr>
        <sz val="12"/>
        <rFont val="Times New Roman"/>
        <charset val="134"/>
      </rPr>
      <t>3</t>
    </r>
    <r>
      <rPr>
        <sz val="12"/>
        <rFont val="仿宋"/>
        <charset val="134"/>
      </rPr>
      <t>亩，羊养殖数量</t>
    </r>
    <r>
      <rPr>
        <sz val="12"/>
        <rFont val="Times New Roman"/>
        <charset val="134"/>
      </rPr>
      <t>60</t>
    </r>
    <r>
      <rPr>
        <sz val="12"/>
        <rFont val="仿宋"/>
        <charset val="134"/>
      </rPr>
      <t>只，猪养殖数量</t>
    </r>
    <r>
      <rPr>
        <sz val="12"/>
        <rFont val="Times New Roman"/>
        <charset val="134"/>
      </rPr>
      <t>10</t>
    </r>
    <r>
      <rPr>
        <sz val="12"/>
        <rFont val="仿宋"/>
        <charset val="134"/>
      </rPr>
      <t>头。</t>
    </r>
  </si>
  <si>
    <r>
      <rPr>
        <sz val="12"/>
        <color theme="1"/>
        <rFont val="仿宋"/>
        <charset val="134"/>
      </rPr>
      <t>黄口镇朱庄村自种自养项目</t>
    </r>
  </si>
  <si>
    <r>
      <rPr>
        <sz val="12"/>
        <color theme="1"/>
        <rFont val="仿宋"/>
        <charset val="134"/>
      </rPr>
      <t>朱庄村</t>
    </r>
  </si>
  <si>
    <r>
      <rPr>
        <sz val="12"/>
        <color theme="1"/>
        <rFont val="仿宋"/>
        <charset val="134"/>
      </rPr>
      <t>扶持</t>
    </r>
    <r>
      <rPr>
        <sz val="12"/>
        <color theme="1"/>
        <rFont val="Times New Roman"/>
        <charset val="134"/>
      </rPr>
      <t>168</t>
    </r>
    <r>
      <rPr>
        <sz val="12"/>
        <color theme="1"/>
        <rFont val="仿宋"/>
        <charset val="134"/>
      </rPr>
      <t>户脱贫户（含监测对象）发展特色种养业</t>
    </r>
  </si>
  <si>
    <r>
      <rPr>
        <sz val="12"/>
        <rFont val="仿宋"/>
        <charset val="134"/>
      </rPr>
      <t>瓜果蔬菜种植面积</t>
    </r>
    <r>
      <rPr>
        <sz val="12"/>
        <rFont val="Times New Roman"/>
        <charset val="134"/>
      </rPr>
      <t>190</t>
    </r>
    <r>
      <rPr>
        <sz val="12"/>
        <rFont val="仿宋"/>
        <charset val="134"/>
      </rPr>
      <t>亩，猪、牛、羊养殖数量</t>
    </r>
    <r>
      <rPr>
        <sz val="12"/>
        <rFont val="Times New Roman"/>
        <charset val="134"/>
      </rPr>
      <t>579</t>
    </r>
    <r>
      <rPr>
        <sz val="12"/>
        <rFont val="仿宋"/>
        <charset val="134"/>
      </rPr>
      <t>只</t>
    </r>
  </si>
  <si>
    <r>
      <rPr>
        <sz val="12"/>
        <color theme="1"/>
        <rFont val="仿宋"/>
        <charset val="134"/>
      </rPr>
      <t>黄口镇唐元村自种自养项目</t>
    </r>
  </si>
  <si>
    <r>
      <rPr>
        <sz val="12"/>
        <color theme="1"/>
        <rFont val="仿宋"/>
        <charset val="134"/>
      </rPr>
      <t>唐元村</t>
    </r>
  </si>
  <si>
    <r>
      <rPr>
        <sz val="12"/>
        <color theme="1"/>
        <rFont val="仿宋"/>
        <charset val="134"/>
      </rPr>
      <t>扶持</t>
    </r>
    <r>
      <rPr>
        <sz val="12"/>
        <color theme="1"/>
        <rFont val="Times New Roman"/>
        <charset val="134"/>
      </rPr>
      <t>150</t>
    </r>
    <r>
      <rPr>
        <sz val="12"/>
        <color theme="1"/>
        <rFont val="仿宋"/>
        <charset val="134"/>
      </rPr>
      <t>户脱贫户发展特色种养业</t>
    </r>
  </si>
  <si>
    <r>
      <rPr>
        <sz val="12"/>
        <color theme="1"/>
        <rFont val="仿宋"/>
        <charset val="134"/>
      </rPr>
      <t>瓜果蔬菜种植面积</t>
    </r>
    <r>
      <rPr>
        <sz val="12"/>
        <color theme="1"/>
        <rFont val="Times New Roman"/>
        <charset val="134"/>
      </rPr>
      <t>215</t>
    </r>
    <r>
      <rPr>
        <sz val="12"/>
        <color theme="1"/>
        <rFont val="仿宋"/>
        <charset val="134"/>
      </rPr>
      <t>亩，猪养殖数量</t>
    </r>
    <r>
      <rPr>
        <sz val="12"/>
        <color theme="1"/>
        <rFont val="Times New Roman"/>
        <charset val="134"/>
      </rPr>
      <t>5</t>
    </r>
    <r>
      <rPr>
        <sz val="12"/>
        <color theme="1"/>
        <rFont val="仿宋"/>
        <charset val="134"/>
      </rPr>
      <t>头，羊养殖数量</t>
    </r>
    <r>
      <rPr>
        <sz val="12"/>
        <color theme="1"/>
        <rFont val="Times New Roman"/>
        <charset val="134"/>
      </rPr>
      <t>60</t>
    </r>
    <r>
      <rPr>
        <sz val="12"/>
        <color theme="1"/>
        <rFont val="仿宋"/>
        <charset val="134"/>
      </rPr>
      <t>只。</t>
    </r>
  </si>
  <si>
    <r>
      <rPr>
        <sz val="12"/>
        <rFont val="仿宋"/>
        <charset val="134"/>
      </rPr>
      <t>黄口镇马常庄村自种自养项目</t>
    </r>
  </si>
  <si>
    <t>马常庄村</t>
  </si>
  <si>
    <r>
      <rPr>
        <sz val="12"/>
        <rFont val="仿宋"/>
        <charset val="134"/>
      </rPr>
      <t>扶持</t>
    </r>
    <r>
      <rPr>
        <sz val="12"/>
        <rFont val="Times New Roman"/>
        <charset val="134"/>
      </rPr>
      <t>80</t>
    </r>
    <r>
      <rPr>
        <sz val="12"/>
        <rFont val="仿宋"/>
        <charset val="134"/>
      </rPr>
      <t>户脱贫户发展特色种养业</t>
    </r>
  </si>
  <si>
    <r>
      <rPr>
        <sz val="12"/>
        <rFont val="仿宋"/>
        <charset val="134"/>
      </rPr>
      <t>新建扶持</t>
    </r>
    <r>
      <rPr>
        <sz val="12"/>
        <rFont val="Times New Roman"/>
        <charset val="134"/>
      </rPr>
      <t>80</t>
    </r>
    <r>
      <rPr>
        <sz val="12"/>
        <rFont val="仿宋"/>
        <charset val="134"/>
      </rPr>
      <t>户脱贫户发展特色种养业</t>
    </r>
  </si>
  <si>
    <r>
      <rPr>
        <sz val="12"/>
        <rFont val="仿宋"/>
        <charset val="134"/>
      </rPr>
      <t>瓜果蔬菜种植面积</t>
    </r>
    <r>
      <rPr>
        <sz val="12"/>
        <rFont val="Times New Roman"/>
        <charset val="134"/>
      </rPr>
      <t>65</t>
    </r>
    <r>
      <rPr>
        <sz val="12"/>
        <rFont val="仿宋"/>
        <charset val="134"/>
      </rPr>
      <t>亩，经济作物种植面积</t>
    </r>
    <r>
      <rPr>
        <sz val="12"/>
        <rFont val="Times New Roman"/>
        <charset val="134"/>
      </rPr>
      <t>16</t>
    </r>
    <r>
      <rPr>
        <sz val="12"/>
        <rFont val="仿宋"/>
        <charset val="134"/>
      </rPr>
      <t>亩，猪养殖数量</t>
    </r>
    <r>
      <rPr>
        <sz val="12"/>
        <rFont val="Times New Roman"/>
        <charset val="134"/>
      </rPr>
      <t>12</t>
    </r>
    <r>
      <rPr>
        <sz val="12"/>
        <rFont val="仿宋"/>
        <charset val="134"/>
      </rPr>
      <t>头，羊养殖数量</t>
    </r>
    <r>
      <rPr>
        <sz val="12"/>
        <rFont val="Times New Roman"/>
        <charset val="134"/>
      </rPr>
      <t>110</t>
    </r>
    <r>
      <rPr>
        <sz val="12"/>
        <rFont val="仿宋"/>
        <charset val="134"/>
      </rPr>
      <t>只，鱼塘养殖数量</t>
    </r>
    <r>
      <rPr>
        <sz val="12"/>
        <rFont val="Times New Roman"/>
        <charset val="134"/>
      </rPr>
      <t>8</t>
    </r>
    <r>
      <rPr>
        <sz val="12"/>
        <rFont val="仿宋"/>
        <charset val="134"/>
      </rPr>
      <t>亩。</t>
    </r>
  </si>
  <si>
    <r>
      <rPr>
        <sz val="12"/>
        <rFont val="仿宋"/>
        <charset val="134"/>
      </rPr>
      <t>黄口镇杨阁村自种自养项目</t>
    </r>
  </si>
  <si>
    <r>
      <rPr>
        <sz val="12"/>
        <rFont val="仿宋"/>
        <charset val="134"/>
      </rPr>
      <t>杨阁社区</t>
    </r>
  </si>
  <si>
    <r>
      <rPr>
        <sz val="12"/>
        <rFont val="仿宋"/>
        <charset val="134"/>
      </rPr>
      <t>否</t>
    </r>
    <r>
      <rPr>
        <sz val="12"/>
        <rFont val="Times New Roman"/>
        <charset val="134"/>
      </rPr>
      <t xml:space="preserve"> </t>
    </r>
  </si>
  <si>
    <r>
      <rPr>
        <sz val="12"/>
        <rFont val="仿宋"/>
        <charset val="134"/>
      </rPr>
      <t>大棚菜种植面积</t>
    </r>
    <r>
      <rPr>
        <sz val="12"/>
        <rFont val="Times New Roman"/>
        <charset val="134"/>
      </rPr>
      <t>4</t>
    </r>
    <r>
      <rPr>
        <sz val="12"/>
        <rFont val="仿宋"/>
        <charset val="134"/>
      </rPr>
      <t>亩，果树种植面积</t>
    </r>
    <r>
      <rPr>
        <sz val="12"/>
        <rFont val="Times New Roman"/>
        <charset val="134"/>
      </rPr>
      <t>3.6</t>
    </r>
    <r>
      <rPr>
        <sz val="12"/>
        <rFont val="仿宋"/>
        <charset val="134"/>
      </rPr>
      <t>亩，羊养殖数量</t>
    </r>
    <r>
      <rPr>
        <sz val="12"/>
        <rFont val="Times New Roman"/>
        <charset val="134"/>
      </rPr>
      <t>102</t>
    </r>
    <r>
      <rPr>
        <sz val="12"/>
        <rFont val="仿宋"/>
        <charset val="134"/>
      </rPr>
      <t>只，猪养殖数量</t>
    </r>
    <r>
      <rPr>
        <sz val="12"/>
        <rFont val="Times New Roman"/>
        <charset val="134"/>
      </rPr>
      <t>21</t>
    </r>
    <r>
      <rPr>
        <sz val="12"/>
        <rFont val="仿宋"/>
        <charset val="134"/>
      </rPr>
      <t>亩</t>
    </r>
  </si>
  <si>
    <r>
      <rPr>
        <sz val="12"/>
        <rFont val="仿宋"/>
        <charset val="134"/>
      </rPr>
      <t>萧县白土镇董店村</t>
    </r>
    <r>
      <rPr>
        <sz val="12"/>
        <rFont val="Times New Roman"/>
        <charset val="134"/>
      </rPr>
      <t>2025</t>
    </r>
    <r>
      <rPr>
        <sz val="12"/>
        <rFont val="仿宋"/>
        <charset val="134"/>
      </rPr>
      <t>年特色种养殖补贴到户项目</t>
    </r>
  </si>
  <si>
    <r>
      <rPr>
        <sz val="12"/>
        <rFont val="仿宋"/>
        <charset val="134"/>
      </rPr>
      <t>白土镇</t>
    </r>
    <r>
      <rPr>
        <sz val="12"/>
        <rFont val="Times New Roman"/>
        <charset val="134"/>
      </rPr>
      <t xml:space="preserve">
</t>
    </r>
    <r>
      <rPr>
        <sz val="12"/>
        <rFont val="仿宋"/>
        <charset val="134"/>
      </rPr>
      <t>张前程</t>
    </r>
  </si>
  <si>
    <r>
      <rPr>
        <sz val="12"/>
        <rFont val="仿宋"/>
        <charset val="134"/>
      </rPr>
      <t>白土镇</t>
    </r>
  </si>
  <si>
    <r>
      <rPr>
        <sz val="12"/>
        <rFont val="仿宋"/>
        <charset val="134"/>
      </rPr>
      <t>董店村</t>
    </r>
  </si>
  <si>
    <r>
      <rPr>
        <sz val="12"/>
        <rFont val="仿宋"/>
        <charset val="134"/>
      </rPr>
      <t>扶持</t>
    </r>
    <r>
      <rPr>
        <sz val="12"/>
        <rFont val="Times New Roman"/>
        <charset val="134"/>
      </rPr>
      <t>16</t>
    </r>
    <r>
      <rPr>
        <sz val="12"/>
        <rFont val="仿宋"/>
        <charset val="134"/>
      </rPr>
      <t>户脱贫户（含监测户）发展特色种养业</t>
    </r>
  </si>
  <si>
    <r>
      <rPr>
        <sz val="12"/>
        <rFont val="仿宋"/>
        <charset val="134"/>
      </rPr>
      <t>扶持</t>
    </r>
    <r>
      <rPr>
        <sz val="12"/>
        <rFont val="Times New Roman"/>
        <charset val="134"/>
      </rPr>
      <t>16</t>
    </r>
    <r>
      <rPr>
        <sz val="12"/>
        <rFont val="仿宋"/>
        <charset val="134"/>
      </rPr>
      <t>户脱贫户（含监测户）发展特色种养业，鼓励其扩大种养殖规模</t>
    </r>
  </si>
  <si>
    <r>
      <rPr>
        <sz val="12"/>
        <rFont val="仿宋"/>
        <charset val="134"/>
      </rPr>
      <t>种植面积</t>
    </r>
    <r>
      <rPr>
        <sz val="12"/>
        <rFont val="Times New Roman"/>
        <charset val="134"/>
      </rPr>
      <t>30.8</t>
    </r>
    <r>
      <rPr>
        <sz val="12"/>
        <rFont val="仿宋"/>
        <charset val="134"/>
      </rPr>
      <t>亩，养羊数量</t>
    </r>
    <r>
      <rPr>
        <sz val="12"/>
        <rFont val="Times New Roman"/>
        <charset val="134"/>
      </rPr>
      <t>39</t>
    </r>
    <r>
      <rPr>
        <sz val="12"/>
        <rFont val="仿宋"/>
        <charset val="134"/>
      </rPr>
      <t>只。</t>
    </r>
  </si>
  <si>
    <r>
      <rPr>
        <sz val="12"/>
        <rFont val="仿宋"/>
        <charset val="134"/>
      </rPr>
      <t>萧县白土镇张村</t>
    </r>
    <r>
      <rPr>
        <sz val="12"/>
        <rFont val="Times New Roman"/>
        <charset val="134"/>
      </rPr>
      <t>2025</t>
    </r>
    <r>
      <rPr>
        <sz val="12"/>
        <rFont val="仿宋"/>
        <charset val="134"/>
      </rPr>
      <t>年特色种养殖补贴到户项目</t>
    </r>
  </si>
  <si>
    <t>白土镇
张前程</t>
  </si>
  <si>
    <r>
      <rPr>
        <sz val="12"/>
        <rFont val="仿宋"/>
        <charset val="134"/>
      </rPr>
      <t>张村</t>
    </r>
  </si>
  <si>
    <r>
      <rPr>
        <sz val="12"/>
        <rFont val="仿宋"/>
        <charset val="134"/>
      </rPr>
      <t>扶持</t>
    </r>
    <r>
      <rPr>
        <sz val="12"/>
        <rFont val="Times New Roman"/>
        <charset val="134"/>
      </rPr>
      <t>48</t>
    </r>
    <r>
      <rPr>
        <sz val="12"/>
        <rFont val="仿宋"/>
        <charset val="134"/>
      </rPr>
      <t>户脱贫户（含监测户）发展特色种养业</t>
    </r>
  </si>
  <si>
    <r>
      <rPr>
        <sz val="12"/>
        <rFont val="仿宋"/>
        <charset val="134"/>
      </rPr>
      <t>扶持</t>
    </r>
    <r>
      <rPr>
        <sz val="12"/>
        <rFont val="Times New Roman"/>
        <charset val="134"/>
      </rPr>
      <t>48</t>
    </r>
    <r>
      <rPr>
        <sz val="12"/>
        <rFont val="仿宋"/>
        <charset val="134"/>
      </rPr>
      <t>户脱贫户（含监测户）发展特色种养业，鼓励其扩大种养殖规模</t>
    </r>
  </si>
  <si>
    <r>
      <rPr>
        <sz val="12"/>
        <rFont val="仿宋"/>
        <charset val="134"/>
      </rPr>
      <t>经济作物种植面积</t>
    </r>
    <r>
      <rPr>
        <sz val="12"/>
        <rFont val="Times New Roman"/>
        <charset val="134"/>
      </rPr>
      <t>14.8</t>
    </r>
    <r>
      <rPr>
        <sz val="12"/>
        <rFont val="仿宋"/>
        <charset val="134"/>
      </rPr>
      <t>亩，瓜果蔬菜种植面积</t>
    </r>
    <r>
      <rPr>
        <sz val="12"/>
        <rFont val="Times New Roman"/>
        <charset val="134"/>
      </rPr>
      <t>43.6</t>
    </r>
    <r>
      <rPr>
        <sz val="12"/>
        <rFont val="仿宋"/>
        <charset val="134"/>
      </rPr>
      <t>亩，羊养殖数量</t>
    </r>
    <r>
      <rPr>
        <sz val="12"/>
        <rFont val="Times New Roman"/>
        <charset val="134"/>
      </rPr>
      <t>291</t>
    </r>
    <r>
      <rPr>
        <sz val="12"/>
        <rFont val="仿宋"/>
        <charset val="134"/>
      </rPr>
      <t>只</t>
    </r>
  </si>
  <si>
    <r>
      <rPr>
        <sz val="12"/>
        <rFont val="仿宋"/>
        <charset val="134"/>
      </rPr>
      <t>萧县白土镇花甲寺村</t>
    </r>
    <r>
      <rPr>
        <sz val="12"/>
        <rFont val="Times New Roman"/>
        <charset val="134"/>
      </rPr>
      <t>2025</t>
    </r>
    <r>
      <rPr>
        <sz val="12"/>
        <rFont val="仿宋"/>
        <charset val="134"/>
      </rPr>
      <t>年特色种养殖补贴到户项目</t>
    </r>
  </si>
  <si>
    <r>
      <rPr>
        <sz val="12"/>
        <rFont val="仿宋"/>
        <charset val="134"/>
      </rPr>
      <t>花甲寺村</t>
    </r>
  </si>
  <si>
    <r>
      <rPr>
        <sz val="12"/>
        <rFont val="仿宋"/>
        <charset val="134"/>
      </rPr>
      <t>扶持</t>
    </r>
    <r>
      <rPr>
        <sz val="12"/>
        <rFont val="Times New Roman"/>
        <charset val="134"/>
      </rPr>
      <t>5</t>
    </r>
    <r>
      <rPr>
        <sz val="12"/>
        <rFont val="仿宋"/>
        <charset val="134"/>
      </rPr>
      <t>户脱贫户（含监测户）发展特色种养业</t>
    </r>
  </si>
  <si>
    <r>
      <rPr>
        <sz val="12"/>
        <rFont val="仿宋"/>
        <charset val="134"/>
      </rPr>
      <t>扶持</t>
    </r>
    <r>
      <rPr>
        <sz val="12"/>
        <rFont val="Times New Roman"/>
        <charset val="134"/>
      </rPr>
      <t>5</t>
    </r>
    <r>
      <rPr>
        <sz val="12"/>
        <rFont val="仿宋"/>
        <charset val="134"/>
      </rPr>
      <t>户脱贫户（含监测户）发展特色种养业，鼓励其扩大种养殖规模</t>
    </r>
  </si>
  <si>
    <r>
      <rPr>
        <sz val="12"/>
        <rFont val="仿宋"/>
        <charset val="134"/>
      </rPr>
      <t>种植面积</t>
    </r>
    <r>
      <rPr>
        <sz val="12"/>
        <rFont val="Times New Roman"/>
        <charset val="134"/>
      </rPr>
      <t>6</t>
    </r>
    <r>
      <rPr>
        <sz val="12"/>
        <rFont val="仿宋"/>
        <charset val="134"/>
      </rPr>
      <t>亩，养殖羊数量</t>
    </r>
    <r>
      <rPr>
        <sz val="12"/>
        <rFont val="Times New Roman"/>
        <charset val="134"/>
      </rPr>
      <t>9</t>
    </r>
    <r>
      <rPr>
        <sz val="12"/>
        <rFont val="仿宋"/>
        <charset val="134"/>
      </rPr>
      <t>只。</t>
    </r>
  </si>
  <si>
    <r>
      <rPr>
        <sz val="12"/>
        <rFont val="仿宋"/>
        <charset val="134"/>
      </rPr>
      <t>萧县白土镇孤山村</t>
    </r>
    <r>
      <rPr>
        <sz val="12"/>
        <rFont val="Times New Roman"/>
        <charset val="134"/>
      </rPr>
      <t>2025</t>
    </r>
    <r>
      <rPr>
        <sz val="12"/>
        <rFont val="仿宋"/>
        <charset val="134"/>
      </rPr>
      <t>年特色种养殖补贴到户项目</t>
    </r>
  </si>
  <si>
    <r>
      <rPr>
        <sz val="12"/>
        <rFont val="仿宋"/>
        <charset val="134"/>
      </rPr>
      <t>孤山村</t>
    </r>
  </si>
  <si>
    <r>
      <rPr>
        <sz val="12"/>
        <rFont val="仿宋"/>
        <charset val="134"/>
      </rPr>
      <t>扶持</t>
    </r>
    <r>
      <rPr>
        <sz val="12"/>
        <rFont val="Times New Roman"/>
        <charset val="134"/>
      </rPr>
      <t>24</t>
    </r>
    <r>
      <rPr>
        <sz val="12"/>
        <rFont val="仿宋"/>
        <charset val="134"/>
      </rPr>
      <t>户脱贫户（含监测户）发展特色种养业</t>
    </r>
  </si>
  <si>
    <r>
      <rPr>
        <sz val="12"/>
        <rFont val="仿宋"/>
        <charset val="134"/>
      </rPr>
      <t>扶持</t>
    </r>
    <r>
      <rPr>
        <sz val="12"/>
        <rFont val="Times New Roman"/>
        <charset val="134"/>
      </rPr>
      <t>24</t>
    </r>
    <r>
      <rPr>
        <sz val="12"/>
        <rFont val="仿宋"/>
        <charset val="134"/>
      </rPr>
      <t>户脱贫户（含监测户）发展特色种养业，鼓励其扩大种养殖规模</t>
    </r>
  </si>
  <si>
    <r>
      <rPr>
        <sz val="12"/>
        <rFont val="仿宋"/>
        <charset val="134"/>
      </rPr>
      <t>种植面积</t>
    </r>
    <r>
      <rPr>
        <sz val="12"/>
        <rFont val="Times New Roman"/>
        <charset val="134"/>
      </rPr>
      <t>29.8</t>
    </r>
    <r>
      <rPr>
        <sz val="12"/>
        <rFont val="仿宋"/>
        <charset val="134"/>
      </rPr>
      <t>亩，养羊数量</t>
    </r>
    <r>
      <rPr>
        <sz val="12"/>
        <rFont val="Times New Roman"/>
        <charset val="134"/>
      </rPr>
      <t>126</t>
    </r>
    <r>
      <rPr>
        <sz val="12"/>
        <rFont val="仿宋"/>
        <charset val="134"/>
      </rPr>
      <t>只。蜜蜂数量</t>
    </r>
    <r>
      <rPr>
        <sz val="12"/>
        <rFont val="Times New Roman"/>
        <charset val="134"/>
      </rPr>
      <t>24</t>
    </r>
    <r>
      <rPr>
        <sz val="12"/>
        <rFont val="仿宋"/>
        <charset val="134"/>
      </rPr>
      <t>箱</t>
    </r>
  </si>
  <si>
    <r>
      <rPr>
        <sz val="12"/>
        <rFont val="仿宋"/>
        <charset val="134"/>
      </rPr>
      <t>萧县白土镇白土社区</t>
    </r>
    <r>
      <rPr>
        <sz val="12"/>
        <rFont val="Times New Roman"/>
        <charset val="134"/>
      </rPr>
      <t>2025</t>
    </r>
    <r>
      <rPr>
        <sz val="12"/>
        <rFont val="仿宋"/>
        <charset val="134"/>
      </rPr>
      <t>年特色种养殖补贴到户项目</t>
    </r>
  </si>
  <si>
    <r>
      <rPr>
        <sz val="12"/>
        <rFont val="仿宋"/>
        <charset val="134"/>
      </rPr>
      <t>白土社区</t>
    </r>
  </si>
  <si>
    <r>
      <rPr>
        <sz val="12"/>
        <rFont val="仿宋"/>
        <charset val="134"/>
      </rPr>
      <t>扶持</t>
    </r>
    <r>
      <rPr>
        <sz val="12"/>
        <rFont val="Times New Roman"/>
        <charset val="134"/>
      </rPr>
      <t>4</t>
    </r>
    <r>
      <rPr>
        <sz val="12"/>
        <rFont val="仿宋"/>
        <charset val="134"/>
      </rPr>
      <t>户脱贫户（含监测户）发展特色种养业</t>
    </r>
  </si>
  <si>
    <r>
      <rPr>
        <sz val="12"/>
        <rFont val="仿宋"/>
        <charset val="134"/>
      </rPr>
      <t>扶持</t>
    </r>
    <r>
      <rPr>
        <sz val="12"/>
        <rFont val="Times New Roman"/>
        <charset val="134"/>
      </rPr>
      <t>4</t>
    </r>
    <r>
      <rPr>
        <sz val="12"/>
        <rFont val="仿宋"/>
        <charset val="134"/>
      </rPr>
      <t>户脱贫户（含监测户）发展特色种养业，鼓励其扩大种养殖规模</t>
    </r>
  </si>
  <si>
    <r>
      <rPr>
        <sz val="12"/>
        <rFont val="仿宋"/>
        <charset val="134"/>
      </rPr>
      <t>养殖羊数量</t>
    </r>
    <r>
      <rPr>
        <sz val="12"/>
        <rFont val="Times New Roman"/>
        <charset val="134"/>
      </rPr>
      <t>28</t>
    </r>
    <r>
      <rPr>
        <sz val="12"/>
        <rFont val="仿宋"/>
        <charset val="134"/>
      </rPr>
      <t>只</t>
    </r>
    <r>
      <rPr>
        <sz val="12"/>
        <rFont val="Times New Roman"/>
        <charset val="134"/>
      </rPr>
      <t>,</t>
    </r>
    <r>
      <rPr>
        <sz val="12"/>
        <rFont val="仿宋"/>
        <charset val="134"/>
      </rPr>
      <t>养殖鸡数量</t>
    </r>
    <r>
      <rPr>
        <sz val="12"/>
        <rFont val="Times New Roman"/>
        <charset val="134"/>
      </rPr>
      <t>320</t>
    </r>
    <r>
      <rPr>
        <sz val="12"/>
        <rFont val="仿宋"/>
        <charset val="134"/>
      </rPr>
      <t>只。</t>
    </r>
  </si>
  <si>
    <r>
      <rPr>
        <sz val="12"/>
        <rFont val="仿宋"/>
        <charset val="134"/>
      </rPr>
      <t>萧县白土镇费村社区</t>
    </r>
    <r>
      <rPr>
        <sz val="12"/>
        <rFont val="Times New Roman"/>
        <charset val="134"/>
      </rPr>
      <t>2025</t>
    </r>
    <r>
      <rPr>
        <sz val="12"/>
        <rFont val="仿宋"/>
        <charset val="134"/>
      </rPr>
      <t>年特色种养殖补贴到户项目</t>
    </r>
  </si>
  <si>
    <r>
      <rPr>
        <sz val="12"/>
        <rFont val="仿宋"/>
        <charset val="134"/>
      </rPr>
      <t>费村社区</t>
    </r>
  </si>
  <si>
    <r>
      <rPr>
        <sz val="12"/>
        <rFont val="仿宋"/>
        <charset val="134"/>
      </rPr>
      <t>扶持</t>
    </r>
    <r>
      <rPr>
        <sz val="12"/>
        <rFont val="Times New Roman"/>
        <charset val="134"/>
      </rPr>
      <t>2</t>
    </r>
    <r>
      <rPr>
        <sz val="12"/>
        <rFont val="仿宋"/>
        <charset val="134"/>
      </rPr>
      <t>户脱贫户（含监测户）发展特色种养业</t>
    </r>
  </si>
  <si>
    <r>
      <rPr>
        <sz val="12"/>
        <rFont val="仿宋"/>
        <charset val="134"/>
      </rPr>
      <t>扶持</t>
    </r>
    <r>
      <rPr>
        <sz val="12"/>
        <rFont val="Times New Roman"/>
        <charset val="134"/>
      </rPr>
      <t>2</t>
    </r>
    <r>
      <rPr>
        <sz val="12"/>
        <rFont val="仿宋"/>
        <charset val="134"/>
      </rPr>
      <t>户脱贫户（含监测户）发展特色种养业，鼓励其扩大种养殖规模</t>
    </r>
  </si>
  <si>
    <r>
      <rPr>
        <sz val="12"/>
        <rFont val="仿宋"/>
        <charset val="134"/>
      </rPr>
      <t>种植面积</t>
    </r>
    <r>
      <rPr>
        <sz val="12"/>
        <rFont val="Times New Roman"/>
        <charset val="134"/>
      </rPr>
      <t>3</t>
    </r>
    <r>
      <rPr>
        <sz val="12"/>
        <rFont val="仿宋"/>
        <charset val="134"/>
      </rPr>
      <t>亩，养殖羊数量</t>
    </r>
    <r>
      <rPr>
        <sz val="12"/>
        <rFont val="Times New Roman"/>
        <charset val="134"/>
      </rPr>
      <t>10</t>
    </r>
    <r>
      <rPr>
        <sz val="12"/>
        <rFont val="仿宋"/>
        <charset val="134"/>
      </rPr>
      <t>只。</t>
    </r>
  </si>
  <si>
    <r>
      <rPr>
        <sz val="12"/>
        <rFont val="仿宋"/>
        <charset val="134"/>
      </rPr>
      <t>以产业补助的形式对脱贫户进行补助，鼓励发展特色产业，激发脱贫人口内生动力，增加脱贫户收入。</t>
    </r>
  </si>
  <si>
    <r>
      <rPr>
        <sz val="12"/>
        <rFont val="仿宋"/>
        <charset val="134"/>
      </rPr>
      <t>萧县赵庄镇大孙庄村</t>
    </r>
    <r>
      <rPr>
        <sz val="12"/>
        <rFont val="Times New Roman"/>
        <charset val="134"/>
      </rPr>
      <t>2025</t>
    </r>
    <r>
      <rPr>
        <sz val="12"/>
        <rFont val="仿宋"/>
        <charset val="134"/>
      </rPr>
      <t>年特色种养殖补贴到户项目</t>
    </r>
  </si>
  <si>
    <r>
      <rPr>
        <sz val="12"/>
        <color rgb="FF000000"/>
        <rFont val="仿宋"/>
        <charset val="134"/>
      </rPr>
      <t>县农业农村局</t>
    </r>
  </si>
  <si>
    <t>赵庄镇
张普</t>
  </si>
  <si>
    <r>
      <rPr>
        <sz val="12"/>
        <color rgb="FF000000"/>
        <rFont val="仿宋"/>
        <charset val="134"/>
      </rPr>
      <t>赵庄镇</t>
    </r>
  </si>
  <si>
    <r>
      <rPr>
        <sz val="12"/>
        <color rgb="FF000000"/>
        <rFont val="仿宋"/>
        <charset val="134"/>
      </rPr>
      <t>大孙庄村</t>
    </r>
  </si>
  <si>
    <r>
      <rPr>
        <sz val="12"/>
        <color rgb="FF000000"/>
        <rFont val="仿宋"/>
        <charset val="134"/>
      </rPr>
      <t>否</t>
    </r>
  </si>
  <si>
    <r>
      <rPr>
        <sz val="12"/>
        <rFont val="宋体"/>
        <charset val="134"/>
      </rPr>
      <t>梨种植</t>
    </r>
    <r>
      <rPr>
        <sz val="12"/>
        <rFont val="Times New Roman"/>
        <charset val="134"/>
      </rPr>
      <t>3</t>
    </r>
    <r>
      <rPr>
        <sz val="12"/>
        <rFont val="宋体"/>
        <charset val="134"/>
      </rPr>
      <t>亩，露地蔬菜种植</t>
    </r>
    <r>
      <rPr>
        <sz val="12"/>
        <rFont val="Times New Roman"/>
        <charset val="134"/>
      </rPr>
      <t>13</t>
    </r>
    <r>
      <rPr>
        <sz val="12"/>
        <rFont val="宋体"/>
        <charset val="134"/>
      </rPr>
      <t>亩，葡萄种植</t>
    </r>
    <r>
      <rPr>
        <sz val="12"/>
        <rFont val="Times New Roman"/>
        <charset val="134"/>
      </rPr>
      <t>2</t>
    </r>
    <r>
      <rPr>
        <sz val="12"/>
        <rFont val="宋体"/>
        <charset val="134"/>
      </rPr>
      <t>亩，大棚蔬菜种植</t>
    </r>
    <r>
      <rPr>
        <sz val="12"/>
        <rFont val="Times New Roman"/>
        <charset val="134"/>
      </rPr>
      <t>10</t>
    </r>
    <r>
      <rPr>
        <sz val="12"/>
        <rFont val="宋体"/>
        <charset val="134"/>
      </rPr>
      <t>亩，鸡养殖</t>
    </r>
    <r>
      <rPr>
        <sz val="12"/>
        <rFont val="Times New Roman"/>
        <charset val="134"/>
      </rPr>
      <t>500</t>
    </r>
    <r>
      <rPr>
        <sz val="12"/>
        <rFont val="宋体"/>
        <charset val="134"/>
      </rPr>
      <t>只，猪养殖</t>
    </r>
    <r>
      <rPr>
        <sz val="12"/>
        <rFont val="Times New Roman"/>
        <charset val="134"/>
      </rPr>
      <t>26</t>
    </r>
    <r>
      <rPr>
        <sz val="12"/>
        <rFont val="宋体"/>
        <charset val="134"/>
      </rPr>
      <t>头，羊养殖</t>
    </r>
    <r>
      <rPr>
        <sz val="12"/>
        <rFont val="Times New Roman"/>
        <charset val="134"/>
      </rPr>
      <t>254</t>
    </r>
    <r>
      <rPr>
        <sz val="12"/>
        <rFont val="宋体"/>
        <charset val="134"/>
      </rPr>
      <t>头。</t>
    </r>
  </si>
  <si>
    <r>
      <rPr>
        <sz val="12"/>
        <rFont val="仿宋"/>
        <charset val="134"/>
      </rPr>
      <t>萧县赵庄镇建华村</t>
    </r>
    <r>
      <rPr>
        <sz val="12"/>
        <rFont val="Times New Roman"/>
        <charset val="134"/>
      </rPr>
      <t>2025</t>
    </r>
    <r>
      <rPr>
        <sz val="12"/>
        <rFont val="仿宋"/>
        <charset val="134"/>
      </rPr>
      <t>年特色种养殖补贴到户项目</t>
    </r>
  </si>
  <si>
    <r>
      <rPr>
        <sz val="12"/>
        <rFont val="仿宋"/>
        <charset val="134"/>
      </rPr>
      <t>赵庄镇</t>
    </r>
  </si>
  <si>
    <r>
      <rPr>
        <sz val="12"/>
        <rFont val="仿宋"/>
        <charset val="134"/>
      </rPr>
      <t>建华村</t>
    </r>
  </si>
  <si>
    <r>
      <rPr>
        <sz val="12"/>
        <rFont val="仿宋"/>
        <charset val="134"/>
      </rPr>
      <t>通过落实</t>
    </r>
    <r>
      <rPr>
        <sz val="12"/>
        <rFont val="Times New Roman"/>
        <charset val="134"/>
      </rPr>
      <t>85</t>
    </r>
    <r>
      <rPr>
        <sz val="12"/>
        <rFont val="仿宋"/>
        <charset val="134"/>
      </rPr>
      <t>户特色种养殖补助政策，实现脱贫户家庭自我发展增收的目标</t>
    </r>
  </si>
  <si>
    <r>
      <rPr>
        <sz val="12"/>
        <rFont val="仿宋"/>
        <charset val="134"/>
      </rPr>
      <t>经济作物种植面积</t>
    </r>
    <r>
      <rPr>
        <sz val="12"/>
        <rFont val="Times New Roman"/>
        <charset val="134"/>
      </rPr>
      <t>20</t>
    </r>
    <r>
      <rPr>
        <sz val="12"/>
        <rFont val="仿宋"/>
        <charset val="134"/>
      </rPr>
      <t>亩，猪养殖数量</t>
    </r>
    <r>
      <rPr>
        <sz val="12"/>
        <rFont val="Times New Roman"/>
        <charset val="134"/>
      </rPr>
      <t>42</t>
    </r>
    <r>
      <rPr>
        <sz val="12"/>
        <rFont val="仿宋"/>
        <charset val="134"/>
      </rPr>
      <t>头，羊养殖数量</t>
    </r>
    <r>
      <rPr>
        <sz val="12"/>
        <rFont val="Times New Roman"/>
        <charset val="134"/>
      </rPr>
      <t>105</t>
    </r>
    <r>
      <rPr>
        <sz val="12"/>
        <rFont val="仿宋"/>
        <charset val="134"/>
      </rPr>
      <t>只，鱼塘养殖数量</t>
    </r>
    <r>
      <rPr>
        <sz val="12"/>
        <rFont val="Times New Roman"/>
        <charset val="134"/>
      </rPr>
      <t>5</t>
    </r>
    <r>
      <rPr>
        <sz val="12"/>
        <rFont val="仿宋"/>
        <charset val="134"/>
      </rPr>
      <t>亩。</t>
    </r>
  </si>
  <si>
    <r>
      <rPr>
        <sz val="12"/>
        <rFont val="仿宋"/>
        <charset val="134"/>
      </rPr>
      <t>萧县赵庄镇九店村</t>
    </r>
    <r>
      <rPr>
        <sz val="12"/>
        <rFont val="Times New Roman"/>
        <charset val="134"/>
      </rPr>
      <t>2025</t>
    </r>
    <r>
      <rPr>
        <sz val="12"/>
        <rFont val="仿宋"/>
        <charset val="134"/>
      </rPr>
      <t>年特色种养殖补贴到户项目</t>
    </r>
  </si>
  <si>
    <r>
      <rPr>
        <sz val="12"/>
        <rFont val="仿宋"/>
        <charset val="134"/>
      </rPr>
      <t>九店村</t>
    </r>
  </si>
  <si>
    <r>
      <rPr>
        <sz val="12"/>
        <rFont val="仿宋"/>
        <charset val="134"/>
      </rPr>
      <t>通过落实</t>
    </r>
    <r>
      <rPr>
        <sz val="12"/>
        <rFont val="Times New Roman"/>
        <charset val="134"/>
      </rPr>
      <t>150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</si>
  <si>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50</t>
    </r>
    <r>
      <rPr>
        <sz val="12"/>
        <rFont val="仿宋"/>
        <charset val="134"/>
      </rPr>
      <t>亩，羊、牛、猪等养殖数量</t>
    </r>
    <r>
      <rPr>
        <sz val="12"/>
        <rFont val="Times New Roman"/>
        <charset val="134"/>
      </rPr>
      <t>500</t>
    </r>
    <r>
      <rPr>
        <sz val="12"/>
        <rFont val="仿宋"/>
        <charset val="134"/>
      </rPr>
      <t>只。</t>
    </r>
  </si>
  <si>
    <r>
      <rPr>
        <sz val="12"/>
        <rFont val="仿宋"/>
        <charset val="134"/>
      </rPr>
      <t>萧县赵庄镇前韦村</t>
    </r>
    <r>
      <rPr>
        <sz val="12"/>
        <rFont val="Times New Roman"/>
        <charset val="134"/>
      </rPr>
      <t>2025</t>
    </r>
    <r>
      <rPr>
        <sz val="12"/>
        <rFont val="仿宋"/>
        <charset val="134"/>
      </rPr>
      <t>年特色种养殖补贴到户项目</t>
    </r>
  </si>
  <si>
    <r>
      <rPr>
        <sz val="12"/>
        <rFont val="仿宋"/>
        <charset val="134"/>
      </rPr>
      <t>前韦村</t>
    </r>
  </si>
  <si>
    <r>
      <rPr>
        <sz val="12"/>
        <rFont val="仿宋"/>
        <charset val="134"/>
      </rPr>
      <t>通过落实</t>
    </r>
    <r>
      <rPr>
        <sz val="12"/>
        <rFont val="Times New Roman"/>
        <charset val="134"/>
      </rPr>
      <t>80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</si>
  <si>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10</t>
    </r>
    <r>
      <rPr>
        <sz val="12"/>
        <rFont val="仿宋"/>
        <charset val="134"/>
      </rPr>
      <t>亩，羊、牛、猪等养殖数量</t>
    </r>
    <r>
      <rPr>
        <sz val="12"/>
        <rFont val="Times New Roman"/>
        <charset val="134"/>
      </rPr>
      <t>450</t>
    </r>
    <r>
      <rPr>
        <sz val="12"/>
        <rFont val="仿宋"/>
        <charset val="134"/>
      </rPr>
      <t>只。</t>
    </r>
  </si>
  <si>
    <r>
      <rPr>
        <sz val="12"/>
        <rFont val="仿宋"/>
        <charset val="134"/>
      </rPr>
      <t>萧县赵庄镇三座楼村</t>
    </r>
    <r>
      <rPr>
        <sz val="12"/>
        <rFont val="Times New Roman"/>
        <charset val="134"/>
      </rPr>
      <t>2025</t>
    </r>
    <r>
      <rPr>
        <sz val="12"/>
        <rFont val="仿宋"/>
        <charset val="134"/>
      </rPr>
      <t>年特色种养殖补贴到户项目</t>
    </r>
  </si>
  <si>
    <r>
      <rPr>
        <sz val="12"/>
        <color rgb="FF000000"/>
        <rFont val="仿宋"/>
        <charset val="134"/>
      </rPr>
      <t>三座楼村</t>
    </r>
  </si>
  <si>
    <r>
      <rPr>
        <sz val="12"/>
        <color rgb="FF000000"/>
        <rFont val="仿宋"/>
        <charset val="134"/>
      </rPr>
      <t>是</t>
    </r>
  </si>
  <si>
    <r>
      <rPr>
        <sz val="12"/>
        <rFont val="仿宋"/>
        <charset val="134"/>
      </rPr>
      <t>通过落实</t>
    </r>
    <r>
      <rPr>
        <sz val="12"/>
        <rFont val="Times New Roman"/>
        <charset val="134"/>
      </rPr>
      <t>100</t>
    </r>
    <r>
      <rPr>
        <sz val="12"/>
        <rFont val="仿宋"/>
        <charset val="134"/>
      </rPr>
      <t>户特色种养殖补助政策，实现脱贫户家庭自我发展增收的目标</t>
    </r>
  </si>
  <si>
    <r>
      <rPr>
        <sz val="12"/>
        <color rgb="FF000000"/>
        <rFont val="仿宋"/>
        <charset val="134"/>
      </rPr>
      <t>瓜果蔬菜种植面积</t>
    </r>
    <r>
      <rPr>
        <sz val="12"/>
        <color rgb="FF000000"/>
        <rFont val="Times New Roman"/>
        <charset val="134"/>
      </rPr>
      <t>30</t>
    </r>
    <r>
      <rPr>
        <sz val="12"/>
        <color rgb="FF000000"/>
        <rFont val="仿宋"/>
        <charset val="134"/>
      </rPr>
      <t>亩，苗木花卉面积</t>
    </r>
    <r>
      <rPr>
        <sz val="12"/>
        <color rgb="FF000000"/>
        <rFont val="Times New Roman"/>
        <charset val="134"/>
      </rPr>
      <t>9.6</t>
    </r>
    <r>
      <rPr>
        <sz val="12"/>
        <color rgb="FF000000"/>
        <rFont val="仿宋"/>
        <charset val="134"/>
      </rPr>
      <t>亩，猪养殖数量</t>
    </r>
    <r>
      <rPr>
        <sz val="12"/>
        <color rgb="FF000000"/>
        <rFont val="Times New Roman"/>
        <charset val="134"/>
      </rPr>
      <t>42</t>
    </r>
    <r>
      <rPr>
        <sz val="12"/>
        <color rgb="FF000000"/>
        <rFont val="仿宋"/>
        <charset val="134"/>
      </rPr>
      <t>头，羊养殖数量</t>
    </r>
    <r>
      <rPr>
        <sz val="12"/>
        <color rgb="FF000000"/>
        <rFont val="Times New Roman"/>
        <charset val="134"/>
      </rPr>
      <t>336</t>
    </r>
    <r>
      <rPr>
        <sz val="12"/>
        <color rgb="FF000000"/>
        <rFont val="仿宋"/>
        <charset val="134"/>
      </rPr>
      <t>只</t>
    </r>
  </si>
  <si>
    <r>
      <rPr>
        <sz val="12"/>
        <rFont val="仿宋"/>
        <charset val="134"/>
      </rPr>
      <t>萧县赵庄镇孙大庙村</t>
    </r>
    <r>
      <rPr>
        <sz val="12"/>
        <rFont val="Times New Roman"/>
        <charset val="134"/>
      </rPr>
      <t>2025</t>
    </r>
    <r>
      <rPr>
        <sz val="12"/>
        <rFont val="仿宋"/>
        <charset val="134"/>
      </rPr>
      <t>年特色种养殖补贴到户项目</t>
    </r>
  </si>
  <si>
    <r>
      <rPr>
        <sz val="12"/>
        <color rgb="FF000000"/>
        <rFont val="仿宋"/>
        <charset val="134"/>
      </rPr>
      <t>孙大庙村</t>
    </r>
  </si>
  <si>
    <r>
      <rPr>
        <sz val="12"/>
        <rFont val="仿宋"/>
        <charset val="134"/>
      </rPr>
      <t>通过落实</t>
    </r>
    <r>
      <rPr>
        <sz val="12"/>
        <rFont val="Times New Roman"/>
        <charset val="134"/>
      </rPr>
      <t>35</t>
    </r>
    <r>
      <rPr>
        <sz val="12"/>
        <rFont val="仿宋"/>
        <charset val="134"/>
      </rPr>
      <t>户特色种养殖补助政策，实现脱贫户家庭自我发展增收的目标</t>
    </r>
  </si>
  <si>
    <r>
      <rPr>
        <sz val="12"/>
        <color rgb="FF000000"/>
        <rFont val="仿宋"/>
        <charset val="134"/>
      </rPr>
      <t>瓜果蔬菜种植面积</t>
    </r>
    <r>
      <rPr>
        <sz val="12"/>
        <color rgb="FF000000"/>
        <rFont val="Times New Roman"/>
        <charset val="134"/>
      </rPr>
      <t>25</t>
    </r>
    <r>
      <rPr>
        <sz val="12"/>
        <color rgb="FF000000"/>
        <rFont val="仿宋"/>
        <charset val="134"/>
      </rPr>
      <t>亩，猪养殖数量</t>
    </r>
    <r>
      <rPr>
        <sz val="12"/>
        <color rgb="FF000000"/>
        <rFont val="Times New Roman"/>
        <charset val="134"/>
      </rPr>
      <t>30</t>
    </r>
    <r>
      <rPr>
        <sz val="12"/>
        <color rgb="FF000000"/>
        <rFont val="仿宋"/>
        <charset val="134"/>
      </rPr>
      <t>头，羊养殖数量</t>
    </r>
    <r>
      <rPr>
        <sz val="12"/>
        <color rgb="FF000000"/>
        <rFont val="Times New Roman"/>
        <charset val="134"/>
      </rPr>
      <t>120</t>
    </r>
    <r>
      <rPr>
        <sz val="12"/>
        <color rgb="FF000000"/>
        <rFont val="仿宋"/>
        <charset val="134"/>
      </rPr>
      <t>只</t>
    </r>
  </si>
  <si>
    <r>
      <rPr>
        <sz val="12"/>
        <rFont val="仿宋"/>
        <charset val="134"/>
      </rPr>
      <t>萧县赵庄镇桃园村</t>
    </r>
    <r>
      <rPr>
        <sz val="12"/>
        <rFont val="Times New Roman"/>
        <charset val="134"/>
      </rPr>
      <t>2025</t>
    </r>
    <r>
      <rPr>
        <sz val="12"/>
        <rFont val="仿宋"/>
        <charset val="134"/>
      </rPr>
      <t>年特色种养殖补贴到户项目</t>
    </r>
  </si>
  <si>
    <r>
      <rPr>
        <sz val="12"/>
        <rFont val="仿宋"/>
        <charset val="134"/>
      </rPr>
      <t>桃园村</t>
    </r>
  </si>
  <si>
    <r>
      <rPr>
        <sz val="12"/>
        <rFont val="仿宋"/>
        <charset val="134"/>
      </rPr>
      <t>扶持</t>
    </r>
    <r>
      <rPr>
        <sz val="12"/>
        <rFont val="Times New Roman"/>
        <charset val="134"/>
      </rPr>
      <t>49</t>
    </r>
    <r>
      <rPr>
        <sz val="12"/>
        <rFont val="仿宋"/>
        <charset val="134"/>
      </rPr>
      <t>户脱贫户（含监测对象）发展特色种养业</t>
    </r>
  </si>
  <si>
    <r>
      <rPr>
        <sz val="12"/>
        <rFont val="仿宋"/>
        <charset val="134"/>
      </rPr>
      <t>通过落实</t>
    </r>
    <r>
      <rPr>
        <sz val="12"/>
        <rFont val="Times New Roman"/>
        <charset val="134"/>
      </rPr>
      <t>49</t>
    </r>
    <r>
      <rPr>
        <sz val="12"/>
        <rFont val="仿宋"/>
        <charset val="134"/>
      </rPr>
      <t>户特色种养殖补助政策，实现脱贫户家庭自我发展增收的目标</t>
    </r>
  </si>
  <si>
    <r>
      <rPr>
        <sz val="12"/>
        <rFont val="仿宋"/>
        <charset val="134"/>
      </rPr>
      <t>瓜果种植面积</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263</t>
    </r>
    <r>
      <rPr>
        <sz val="12"/>
        <rFont val="仿宋"/>
        <charset val="134"/>
      </rPr>
      <t>只。</t>
    </r>
  </si>
  <si>
    <r>
      <rPr>
        <sz val="12"/>
        <rFont val="仿宋"/>
        <charset val="134"/>
      </rPr>
      <t>萧县赵庄镇汪屯村</t>
    </r>
    <r>
      <rPr>
        <sz val="12"/>
        <rFont val="Times New Roman"/>
        <charset val="134"/>
      </rPr>
      <t>2025</t>
    </r>
    <r>
      <rPr>
        <sz val="12"/>
        <rFont val="仿宋"/>
        <charset val="134"/>
      </rPr>
      <t>年特色种养殖补贴到户项目</t>
    </r>
  </si>
  <si>
    <r>
      <rPr>
        <sz val="12"/>
        <rFont val="仿宋"/>
        <charset val="134"/>
      </rPr>
      <t>汪屯村</t>
    </r>
  </si>
  <si>
    <r>
      <rPr>
        <sz val="12"/>
        <rFont val="仿宋"/>
        <charset val="134"/>
      </rPr>
      <t>瓜果蔬菜种植面积</t>
    </r>
    <r>
      <rPr>
        <sz val="12"/>
        <rFont val="Times New Roman"/>
        <charset val="134"/>
      </rPr>
      <t>12.5</t>
    </r>
    <r>
      <rPr>
        <sz val="12"/>
        <rFont val="仿宋"/>
        <charset val="134"/>
      </rPr>
      <t>亩，苗木花卉面积</t>
    </r>
    <r>
      <rPr>
        <sz val="12"/>
        <rFont val="Times New Roman"/>
        <charset val="134"/>
      </rPr>
      <t>4.6</t>
    </r>
    <r>
      <rPr>
        <sz val="12"/>
        <rFont val="仿宋"/>
        <charset val="134"/>
      </rPr>
      <t>亩，猪养殖数量</t>
    </r>
    <r>
      <rPr>
        <sz val="12"/>
        <rFont val="Times New Roman"/>
        <charset val="134"/>
      </rPr>
      <t>25</t>
    </r>
    <r>
      <rPr>
        <sz val="12"/>
        <rFont val="仿宋"/>
        <charset val="134"/>
      </rPr>
      <t>头，羊养殖数量</t>
    </r>
    <r>
      <rPr>
        <sz val="12"/>
        <rFont val="Times New Roman"/>
        <charset val="134"/>
      </rPr>
      <t>125</t>
    </r>
    <r>
      <rPr>
        <sz val="12"/>
        <rFont val="仿宋"/>
        <charset val="134"/>
      </rPr>
      <t>只。</t>
    </r>
  </si>
  <si>
    <r>
      <rPr>
        <sz val="12"/>
        <rFont val="仿宋"/>
        <charset val="134"/>
      </rPr>
      <t>萧县赵庄镇王汉集村</t>
    </r>
    <r>
      <rPr>
        <sz val="12"/>
        <rFont val="Times New Roman"/>
        <charset val="134"/>
      </rPr>
      <t>2025</t>
    </r>
    <r>
      <rPr>
        <sz val="12"/>
        <rFont val="仿宋"/>
        <charset val="134"/>
      </rPr>
      <t>年特色种养殖补贴到户项目</t>
    </r>
  </si>
  <si>
    <r>
      <rPr>
        <sz val="12"/>
        <rFont val="仿宋"/>
        <charset val="134"/>
      </rPr>
      <t>王汉集村</t>
    </r>
  </si>
  <si>
    <r>
      <rPr>
        <sz val="12"/>
        <rFont val="仿宋"/>
        <charset val="134"/>
      </rPr>
      <t>通过落实</t>
    </r>
    <r>
      <rPr>
        <sz val="12"/>
        <rFont val="Times New Roman"/>
        <charset val="134"/>
      </rPr>
      <t>70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</si>
  <si>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48</t>
    </r>
    <r>
      <rPr>
        <sz val="12"/>
        <rFont val="仿宋"/>
        <charset val="134"/>
      </rPr>
      <t>亩，猪养殖数量</t>
    </r>
    <r>
      <rPr>
        <sz val="12"/>
        <rFont val="Times New Roman"/>
        <charset val="134"/>
      </rPr>
      <t>40</t>
    </r>
    <r>
      <rPr>
        <sz val="12"/>
        <rFont val="仿宋"/>
        <charset val="134"/>
      </rPr>
      <t>头，羊养殖数量</t>
    </r>
    <r>
      <rPr>
        <sz val="12"/>
        <rFont val="Times New Roman"/>
        <charset val="134"/>
      </rPr>
      <t>280</t>
    </r>
    <r>
      <rPr>
        <sz val="12"/>
        <rFont val="仿宋"/>
        <charset val="134"/>
      </rPr>
      <t>只</t>
    </r>
  </si>
  <si>
    <r>
      <rPr>
        <sz val="12"/>
        <rFont val="仿宋"/>
        <charset val="134"/>
      </rPr>
      <t>萧县赵庄镇吴集村</t>
    </r>
    <r>
      <rPr>
        <sz val="12"/>
        <rFont val="Times New Roman"/>
        <charset val="134"/>
      </rPr>
      <t>2025</t>
    </r>
    <r>
      <rPr>
        <sz val="12"/>
        <rFont val="仿宋"/>
        <charset val="134"/>
      </rPr>
      <t>年特色种养殖补贴到户项目</t>
    </r>
  </si>
  <si>
    <r>
      <rPr>
        <sz val="12"/>
        <rFont val="仿宋"/>
        <charset val="134"/>
      </rPr>
      <t>吴集村</t>
    </r>
  </si>
  <si>
    <r>
      <rPr>
        <sz val="12"/>
        <rFont val="仿宋"/>
        <charset val="134"/>
      </rPr>
      <t>瓜果蔬菜种植面积</t>
    </r>
    <r>
      <rPr>
        <sz val="12"/>
        <rFont val="Times New Roman"/>
        <charset val="134"/>
      </rPr>
      <t>30</t>
    </r>
    <r>
      <rPr>
        <sz val="12"/>
        <rFont val="仿宋"/>
        <charset val="134"/>
      </rPr>
      <t>亩，苗木花卉面积</t>
    </r>
    <r>
      <rPr>
        <sz val="12"/>
        <rFont val="Times New Roman"/>
        <charset val="134"/>
      </rPr>
      <t>11</t>
    </r>
    <r>
      <rPr>
        <sz val="12"/>
        <rFont val="仿宋"/>
        <charset val="134"/>
      </rPr>
      <t>亩，猪养殖数量</t>
    </r>
    <r>
      <rPr>
        <sz val="12"/>
        <rFont val="Times New Roman"/>
        <charset val="134"/>
      </rPr>
      <t>35</t>
    </r>
    <r>
      <rPr>
        <sz val="12"/>
        <rFont val="仿宋"/>
        <charset val="134"/>
      </rPr>
      <t>头，羊养殖数量</t>
    </r>
    <r>
      <rPr>
        <sz val="12"/>
        <rFont val="Times New Roman"/>
        <charset val="134"/>
      </rPr>
      <t>318</t>
    </r>
    <r>
      <rPr>
        <sz val="12"/>
        <rFont val="仿宋"/>
        <charset val="134"/>
      </rPr>
      <t>只。</t>
    </r>
  </si>
  <si>
    <r>
      <rPr>
        <sz val="12"/>
        <rFont val="仿宋"/>
        <charset val="134"/>
      </rPr>
      <t>萧县赵庄镇吴蒋庄村</t>
    </r>
    <r>
      <rPr>
        <sz val="12"/>
        <rFont val="Times New Roman"/>
        <charset val="134"/>
      </rPr>
      <t>2025</t>
    </r>
    <r>
      <rPr>
        <sz val="12"/>
        <rFont val="仿宋"/>
        <charset val="134"/>
      </rPr>
      <t>年特色种养殖补贴到户项目</t>
    </r>
  </si>
  <si>
    <r>
      <rPr>
        <sz val="12"/>
        <rFont val="仿宋"/>
        <charset val="134"/>
      </rPr>
      <t>吴蒋庄村</t>
    </r>
  </si>
  <si>
    <r>
      <rPr>
        <sz val="12"/>
        <rFont val="仿宋"/>
        <charset val="134"/>
      </rPr>
      <t>瓜果蔬菜种植面积</t>
    </r>
    <r>
      <rPr>
        <sz val="12"/>
        <rFont val="Times New Roman"/>
        <charset val="134"/>
      </rPr>
      <t>30</t>
    </r>
    <r>
      <rPr>
        <sz val="12"/>
        <rFont val="仿宋"/>
        <charset val="134"/>
      </rPr>
      <t>亩，苗木花卉面积</t>
    </r>
    <r>
      <rPr>
        <sz val="12"/>
        <rFont val="Times New Roman"/>
        <charset val="134"/>
      </rPr>
      <t>9.6</t>
    </r>
    <r>
      <rPr>
        <sz val="12"/>
        <rFont val="仿宋"/>
        <charset val="134"/>
      </rPr>
      <t>亩，猪养殖数量</t>
    </r>
    <r>
      <rPr>
        <sz val="12"/>
        <rFont val="Times New Roman"/>
        <charset val="134"/>
      </rPr>
      <t>42</t>
    </r>
    <r>
      <rPr>
        <sz val="12"/>
        <rFont val="仿宋"/>
        <charset val="134"/>
      </rPr>
      <t>头，羊养殖数量</t>
    </r>
    <r>
      <rPr>
        <sz val="12"/>
        <rFont val="Times New Roman"/>
        <charset val="134"/>
      </rPr>
      <t>236</t>
    </r>
    <r>
      <rPr>
        <sz val="12"/>
        <rFont val="仿宋"/>
        <charset val="134"/>
      </rPr>
      <t>只，鸽子</t>
    </r>
    <r>
      <rPr>
        <sz val="12"/>
        <rFont val="Times New Roman"/>
        <charset val="134"/>
      </rPr>
      <t>300</t>
    </r>
    <r>
      <rPr>
        <sz val="12"/>
        <rFont val="仿宋"/>
        <charset val="134"/>
      </rPr>
      <t>羽</t>
    </r>
  </si>
  <si>
    <r>
      <rPr>
        <sz val="12"/>
        <rFont val="仿宋"/>
        <charset val="134"/>
      </rPr>
      <t>萧县赵庄镇张老庄村</t>
    </r>
    <r>
      <rPr>
        <sz val="12"/>
        <rFont val="Times New Roman"/>
        <charset val="134"/>
      </rPr>
      <t>2025</t>
    </r>
    <r>
      <rPr>
        <sz val="12"/>
        <rFont val="仿宋"/>
        <charset val="134"/>
      </rPr>
      <t>年特色种养殖补贴到户项目</t>
    </r>
  </si>
  <si>
    <r>
      <rPr>
        <sz val="12"/>
        <rFont val="仿宋"/>
        <charset val="134"/>
      </rPr>
      <t>张老庄村</t>
    </r>
  </si>
  <si>
    <r>
      <rPr>
        <sz val="12"/>
        <rFont val="仿宋"/>
        <charset val="134"/>
      </rPr>
      <t>扶持</t>
    </r>
    <r>
      <rPr>
        <sz val="12"/>
        <rFont val="Times New Roman"/>
        <charset val="134"/>
      </rPr>
      <t>47</t>
    </r>
    <r>
      <rPr>
        <sz val="12"/>
        <rFont val="仿宋"/>
        <charset val="134"/>
      </rPr>
      <t>户脱贫户（含监测对象）发展特色种养业</t>
    </r>
  </si>
  <si>
    <r>
      <rPr>
        <sz val="12"/>
        <rFont val="仿宋"/>
        <charset val="134"/>
      </rPr>
      <t>通过落实</t>
    </r>
    <r>
      <rPr>
        <sz val="12"/>
        <rFont val="Times New Roman"/>
        <charset val="134"/>
      </rPr>
      <t>47</t>
    </r>
    <r>
      <rPr>
        <sz val="12"/>
        <rFont val="仿宋"/>
        <charset val="134"/>
      </rPr>
      <t>户特色种养殖补助政策，实现脱贫户家庭自我发展增收的目标</t>
    </r>
  </si>
  <si>
    <t>瓜果蔬菜种植面积32亩，蜜蜂养殖数量15箱，羊养殖数量269只，牛养殖数量2头。</t>
  </si>
  <si>
    <r>
      <rPr>
        <sz val="12"/>
        <rFont val="仿宋"/>
        <charset val="134"/>
      </rPr>
      <t>萧县赵庄镇张朴楼村</t>
    </r>
    <r>
      <rPr>
        <sz val="12"/>
        <rFont val="Times New Roman"/>
        <charset val="134"/>
      </rPr>
      <t>2025</t>
    </r>
    <r>
      <rPr>
        <sz val="12"/>
        <rFont val="仿宋"/>
        <charset val="134"/>
      </rPr>
      <t>年特色种养殖补贴到户项目</t>
    </r>
  </si>
  <si>
    <r>
      <rPr>
        <sz val="12"/>
        <rFont val="仿宋"/>
        <charset val="134"/>
      </rPr>
      <t>张朴楼村</t>
    </r>
  </si>
  <si>
    <r>
      <rPr>
        <sz val="12"/>
        <rFont val="仿宋"/>
        <charset val="134"/>
      </rPr>
      <t>扶持</t>
    </r>
    <r>
      <rPr>
        <sz val="12"/>
        <rFont val="Times New Roman"/>
        <charset val="134"/>
      </rPr>
      <t>120</t>
    </r>
    <r>
      <rPr>
        <sz val="12"/>
        <rFont val="仿宋"/>
        <charset val="134"/>
      </rPr>
      <t>户脱贫户（含监测对象）发展特色种养业</t>
    </r>
  </si>
  <si>
    <r>
      <rPr>
        <sz val="12"/>
        <rFont val="仿宋"/>
        <charset val="134"/>
      </rPr>
      <t>通过落实</t>
    </r>
    <r>
      <rPr>
        <sz val="12"/>
        <rFont val="Times New Roman"/>
        <charset val="134"/>
      </rPr>
      <t>120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</si>
  <si>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30</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12</t>
    </r>
    <r>
      <rPr>
        <sz val="12"/>
        <rFont val="仿宋"/>
        <charset val="134"/>
      </rPr>
      <t>头，羊养殖</t>
    </r>
    <r>
      <rPr>
        <sz val="12"/>
        <rFont val="Times New Roman"/>
        <charset val="134"/>
      </rPr>
      <t>280</t>
    </r>
    <r>
      <rPr>
        <sz val="12"/>
        <rFont val="仿宋"/>
        <charset val="134"/>
      </rPr>
      <t>只，</t>
    </r>
  </si>
  <si>
    <r>
      <rPr>
        <sz val="12"/>
        <rFont val="仿宋"/>
        <charset val="134"/>
      </rPr>
      <t>萧县赵庄镇赵庄村</t>
    </r>
    <r>
      <rPr>
        <sz val="12"/>
        <rFont val="Times New Roman"/>
        <charset val="134"/>
      </rPr>
      <t>2025</t>
    </r>
    <r>
      <rPr>
        <sz val="12"/>
        <rFont val="仿宋"/>
        <charset val="134"/>
      </rPr>
      <t>年特色种养殖补贴到户项目</t>
    </r>
  </si>
  <si>
    <r>
      <rPr>
        <sz val="12"/>
        <rFont val="仿宋"/>
        <charset val="134"/>
      </rPr>
      <t>通过落实</t>
    </r>
    <r>
      <rPr>
        <sz val="12"/>
        <rFont val="Times New Roman"/>
        <charset val="134"/>
      </rPr>
      <t>65</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</si>
  <si>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90.5</t>
    </r>
    <r>
      <rPr>
        <sz val="12"/>
        <rFont val="仿宋"/>
        <charset val="134"/>
      </rPr>
      <t>亩，苗木花卉面积</t>
    </r>
    <r>
      <rPr>
        <sz val="12"/>
        <rFont val="Times New Roman"/>
        <charset val="134"/>
      </rPr>
      <t>4.6</t>
    </r>
    <r>
      <rPr>
        <sz val="12"/>
        <rFont val="仿宋"/>
        <charset val="134"/>
      </rPr>
      <t>亩，猪养殖数量</t>
    </r>
    <r>
      <rPr>
        <sz val="12"/>
        <rFont val="Times New Roman"/>
        <charset val="134"/>
      </rPr>
      <t>27</t>
    </r>
    <r>
      <rPr>
        <sz val="12"/>
        <rFont val="仿宋"/>
        <charset val="134"/>
      </rPr>
      <t>头，羊养殖数量</t>
    </r>
    <r>
      <rPr>
        <sz val="12"/>
        <rFont val="Times New Roman"/>
        <charset val="134"/>
      </rPr>
      <t>113</t>
    </r>
    <r>
      <rPr>
        <sz val="12"/>
        <rFont val="仿宋"/>
        <charset val="134"/>
      </rPr>
      <t>只。</t>
    </r>
  </si>
  <si>
    <r>
      <rPr>
        <sz val="12"/>
        <color theme="1"/>
        <rFont val="仿宋"/>
        <charset val="134"/>
      </rPr>
      <t>萧县圣泉镇柴庄社区</t>
    </r>
    <r>
      <rPr>
        <sz val="12"/>
        <color theme="1"/>
        <rFont val="Times New Roman"/>
        <charset val="134"/>
      </rPr>
      <t>2025</t>
    </r>
    <r>
      <rPr>
        <sz val="12"/>
        <color theme="1"/>
        <rFont val="仿宋"/>
        <charset val="134"/>
      </rPr>
      <t>年特色种养殖补贴到户项目</t>
    </r>
  </si>
  <si>
    <r>
      <rPr>
        <sz val="12"/>
        <color theme="1"/>
        <rFont val="仿宋"/>
        <charset val="134"/>
      </rPr>
      <t>圣泉镇</t>
    </r>
    <r>
      <rPr>
        <sz val="12"/>
        <color theme="1"/>
        <rFont val="Times New Roman"/>
        <charset val="134"/>
      </rPr>
      <t xml:space="preserve">
</t>
    </r>
    <r>
      <rPr>
        <sz val="12"/>
        <color theme="1"/>
        <rFont val="仿宋"/>
        <charset val="134"/>
      </rPr>
      <t>姜新</t>
    </r>
  </si>
  <si>
    <r>
      <rPr>
        <sz val="12"/>
        <color theme="1"/>
        <rFont val="仿宋"/>
        <charset val="134"/>
      </rPr>
      <t>圣泉镇</t>
    </r>
  </si>
  <si>
    <r>
      <rPr>
        <sz val="12"/>
        <color theme="1"/>
        <rFont val="仿宋"/>
        <charset val="134"/>
      </rPr>
      <t>柴庄社区</t>
    </r>
  </si>
  <si>
    <t>扶持35户脱贫户发展特色种养业</t>
  </si>
  <si>
    <r>
      <rPr>
        <sz val="12"/>
        <color theme="1"/>
        <rFont val="仿宋"/>
        <charset val="134"/>
      </rPr>
      <t>桃树种植</t>
    </r>
    <r>
      <rPr>
        <sz val="12"/>
        <color theme="1"/>
        <rFont val="Times New Roman"/>
        <charset val="134"/>
      </rPr>
      <t>4.1</t>
    </r>
    <r>
      <rPr>
        <sz val="12"/>
        <color theme="1"/>
        <rFont val="仿宋"/>
        <charset val="134"/>
      </rPr>
      <t>亩，蔬菜大棚</t>
    </r>
    <r>
      <rPr>
        <sz val="12"/>
        <color theme="1"/>
        <rFont val="Times New Roman"/>
        <charset val="134"/>
      </rPr>
      <t>2</t>
    </r>
    <r>
      <rPr>
        <sz val="12"/>
        <color theme="1"/>
        <rFont val="仿宋"/>
        <charset val="134"/>
      </rPr>
      <t>亩，蔬菜地</t>
    </r>
    <r>
      <rPr>
        <sz val="12"/>
        <color theme="1"/>
        <rFont val="Times New Roman"/>
        <charset val="134"/>
      </rPr>
      <t>2</t>
    </r>
    <r>
      <rPr>
        <sz val="12"/>
        <color theme="1"/>
        <rFont val="仿宋"/>
        <charset val="134"/>
      </rPr>
      <t>亩，羊</t>
    </r>
    <r>
      <rPr>
        <sz val="12"/>
        <color theme="1"/>
        <rFont val="Times New Roman"/>
        <charset val="134"/>
      </rPr>
      <t>135</t>
    </r>
    <r>
      <rPr>
        <sz val="12"/>
        <color theme="1"/>
        <rFont val="仿宋"/>
        <charset val="134"/>
      </rPr>
      <t>只，猪</t>
    </r>
    <r>
      <rPr>
        <sz val="12"/>
        <color theme="1"/>
        <rFont val="Times New Roman"/>
        <charset val="134"/>
      </rPr>
      <t>8</t>
    </r>
    <r>
      <rPr>
        <sz val="12"/>
        <color theme="1"/>
        <rFont val="仿宋"/>
        <charset val="134"/>
      </rPr>
      <t>只，艾草</t>
    </r>
    <r>
      <rPr>
        <sz val="12"/>
        <color theme="1"/>
        <rFont val="Times New Roman"/>
        <charset val="134"/>
      </rPr>
      <t>5</t>
    </r>
    <r>
      <rPr>
        <sz val="12"/>
        <color theme="1"/>
        <rFont val="仿宋"/>
        <charset val="134"/>
      </rPr>
      <t>亩，苹果</t>
    </r>
    <r>
      <rPr>
        <sz val="12"/>
        <color theme="1"/>
        <rFont val="Times New Roman"/>
        <charset val="134"/>
      </rPr>
      <t>3</t>
    </r>
    <r>
      <rPr>
        <sz val="12"/>
        <color theme="1"/>
        <rFont val="仿宋"/>
        <charset val="134"/>
      </rPr>
      <t>亩，露地葡萄</t>
    </r>
    <r>
      <rPr>
        <sz val="12"/>
        <color theme="1"/>
        <rFont val="Times New Roman"/>
        <charset val="134"/>
      </rPr>
      <t>8.5</t>
    </r>
    <r>
      <rPr>
        <sz val="12"/>
        <color theme="1"/>
        <rFont val="仿宋"/>
        <charset val="134"/>
      </rPr>
      <t>亩</t>
    </r>
  </si>
  <si>
    <r>
      <rPr>
        <sz val="12"/>
        <rFont val="仿宋"/>
        <charset val="134"/>
      </rPr>
      <t>萧县圣泉镇岗子村</t>
    </r>
    <r>
      <rPr>
        <sz val="12"/>
        <rFont val="Times New Roman"/>
        <charset val="134"/>
      </rPr>
      <t>2025</t>
    </r>
    <r>
      <rPr>
        <sz val="12"/>
        <rFont val="仿宋"/>
        <charset val="134"/>
      </rPr>
      <t>年特色种养殖补贴到户项目</t>
    </r>
  </si>
  <si>
    <r>
      <rPr>
        <sz val="12"/>
        <rFont val="仿宋"/>
        <charset val="134"/>
      </rPr>
      <t>圣泉镇</t>
    </r>
  </si>
  <si>
    <r>
      <rPr>
        <sz val="12"/>
        <rFont val="仿宋"/>
        <charset val="134"/>
      </rPr>
      <t>岗子村</t>
    </r>
  </si>
  <si>
    <r>
      <rPr>
        <sz val="12"/>
        <rFont val="仿宋"/>
        <charset val="134"/>
      </rPr>
      <t>梨树</t>
    </r>
    <r>
      <rPr>
        <sz val="12"/>
        <rFont val="Times New Roman"/>
        <charset val="134"/>
      </rPr>
      <t>73</t>
    </r>
    <r>
      <rPr>
        <sz val="12"/>
        <rFont val="仿宋"/>
        <charset val="134"/>
      </rPr>
      <t>亩，蔬菜大棚</t>
    </r>
    <r>
      <rPr>
        <sz val="12"/>
        <rFont val="Times New Roman"/>
        <charset val="134"/>
      </rPr>
      <t>13.1</t>
    </r>
    <r>
      <rPr>
        <sz val="12"/>
        <rFont val="仿宋"/>
        <charset val="134"/>
      </rPr>
      <t>，桃树</t>
    </r>
    <r>
      <rPr>
        <sz val="12"/>
        <rFont val="Times New Roman"/>
        <charset val="134"/>
      </rPr>
      <t>5</t>
    </r>
    <r>
      <rPr>
        <sz val="12"/>
        <rFont val="仿宋"/>
        <charset val="134"/>
      </rPr>
      <t>亩，羊</t>
    </r>
    <r>
      <rPr>
        <sz val="12"/>
        <rFont val="Times New Roman"/>
        <charset val="134"/>
      </rPr>
      <t>81</t>
    </r>
    <r>
      <rPr>
        <sz val="12"/>
        <rFont val="仿宋"/>
        <charset val="134"/>
      </rPr>
      <t>只，鱼</t>
    </r>
    <r>
      <rPr>
        <sz val="12"/>
        <rFont val="Times New Roman"/>
        <charset val="134"/>
      </rPr>
      <t>9</t>
    </r>
    <r>
      <rPr>
        <sz val="12"/>
        <rFont val="仿宋"/>
        <charset val="134"/>
      </rPr>
      <t>亩</t>
    </r>
  </si>
  <si>
    <r>
      <rPr>
        <sz val="12"/>
        <rFont val="仿宋"/>
        <charset val="134"/>
      </rPr>
      <t>萧县圣泉镇郭庄社区</t>
    </r>
    <r>
      <rPr>
        <sz val="12"/>
        <rFont val="Times New Roman"/>
        <charset val="134"/>
      </rPr>
      <t>2025</t>
    </r>
    <r>
      <rPr>
        <sz val="12"/>
        <rFont val="仿宋"/>
        <charset val="134"/>
      </rPr>
      <t>年特色种养殖补贴到户项目</t>
    </r>
  </si>
  <si>
    <r>
      <rPr>
        <sz val="12"/>
        <rFont val="仿宋"/>
        <charset val="134"/>
      </rPr>
      <t>郭庄社区</t>
    </r>
  </si>
  <si>
    <r>
      <rPr>
        <sz val="12"/>
        <rFont val="仿宋"/>
        <charset val="134"/>
      </rPr>
      <t>通过落实</t>
    </r>
    <r>
      <rPr>
        <sz val="12"/>
        <rFont val="Times New Roman"/>
        <charset val="134"/>
      </rPr>
      <t>22</t>
    </r>
    <r>
      <rPr>
        <sz val="12"/>
        <rFont val="仿宋"/>
        <charset val="134"/>
      </rPr>
      <t>户特色种养殖补助政策，实现脱贫户家庭自我发展增收的目标</t>
    </r>
  </si>
  <si>
    <r>
      <rPr>
        <sz val="12"/>
        <rFont val="仿宋"/>
        <charset val="134"/>
      </rPr>
      <t>羊养殖数量</t>
    </r>
    <r>
      <rPr>
        <sz val="12"/>
        <rFont val="Times New Roman"/>
        <charset val="134"/>
      </rPr>
      <t>32</t>
    </r>
    <r>
      <rPr>
        <sz val="12"/>
        <rFont val="仿宋"/>
        <charset val="134"/>
      </rPr>
      <t>头，桃树</t>
    </r>
    <r>
      <rPr>
        <sz val="12"/>
        <rFont val="Times New Roman"/>
        <charset val="134"/>
      </rPr>
      <t>4</t>
    </r>
    <r>
      <rPr>
        <sz val="12"/>
        <rFont val="仿宋"/>
        <charset val="134"/>
      </rPr>
      <t>亩，大棚葡萄</t>
    </r>
    <r>
      <rPr>
        <sz val="12"/>
        <rFont val="Times New Roman"/>
        <charset val="134"/>
      </rPr>
      <t>3.5</t>
    </r>
    <r>
      <rPr>
        <sz val="12"/>
        <rFont val="仿宋"/>
        <charset val="134"/>
      </rPr>
      <t>亩猪养殖数量</t>
    </r>
    <r>
      <rPr>
        <sz val="12"/>
        <rFont val="Times New Roman"/>
        <charset val="134"/>
      </rPr>
      <t>10</t>
    </r>
    <r>
      <rPr>
        <sz val="12"/>
        <rFont val="仿宋"/>
        <charset val="134"/>
      </rPr>
      <t>只</t>
    </r>
  </si>
  <si>
    <r>
      <rPr>
        <sz val="12"/>
        <rFont val="仿宋"/>
        <charset val="134"/>
      </rPr>
      <t>萧县圣泉镇红柳树村</t>
    </r>
    <r>
      <rPr>
        <sz val="12"/>
        <rFont val="Times New Roman"/>
        <charset val="134"/>
      </rPr>
      <t>2025</t>
    </r>
    <r>
      <rPr>
        <sz val="12"/>
        <rFont val="仿宋"/>
        <charset val="134"/>
      </rPr>
      <t>年特色种养殖补贴到户项目</t>
    </r>
  </si>
  <si>
    <r>
      <rPr>
        <sz val="12"/>
        <rFont val="仿宋"/>
        <charset val="134"/>
      </rPr>
      <t>红柳树村</t>
    </r>
  </si>
  <si>
    <r>
      <rPr>
        <sz val="12"/>
        <rFont val="仿宋"/>
        <charset val="134"/>
      </rPr>
      <t>扶持</t>
    </r>
    <r>
      <rPr>
        <sz val="12"/>
        <rFont val="Times New Roman"/>
        <charset val="134"/>
      </rPr>
      <t>24</t>
    </r>
    <r>
      <rPr>
        <sz val="12"/>
        <rFont val="仿宋"/>
        <charset val="134"/>
      </rPr>
      <t>户脱贫户发展特色种养业</t>
    </r>
  </si>
  <si>
    <r>
      <rPr>
        <sz val="12"/>
        <rFont val="仿宋"/>
        <charset val="134"/>
      </rPr>
      <t>通过落实</t>
    </r>
    <r>
      <rPr>
        <sz val="12"/>
        <rFont val="Times New Roman"/>
        <charset val="134"/>
      </rPr>
      <t>24</t>
    </r>
    <r>
      <rPr>
        <sz val="12"/>
        <rFont val="仿宋"/>
        <charset val="134"/>
      </rPr>
      <t>户特色种养殖补助政策，实现脱贫户家庭自我发展增收的目标。</t>
    </r>
  </si>
  <si>
    <r>
      <rPr>
        <sz val="12"/>
        <rFont val="仿宋"/>
        <charset val="134"/>
      </rPr>
      <t>羊养殖数量</t>
    </r>
    <r>
      <rPr>
        <sz val="12"/>
        <rFont val="Times New Roman"/>
        <charset val="134"/>
      </rPr>
      <t>110</t>
    </r>
    <r>
      <rPr>
        <sz val="12"/>
        <rFont val="仿宋"/>
        <charset val="134"/>
      </rPr>
      <t>头，猪养殖数量</t>
    </r>
    <r>
      <rPr>
        <sz val="12"/>
        <rFont val="Times New Roman"/>
        <charset val="134"/>
      </rPr>
      <t>24</t>
    </r>
    <r>
      <rPr>
        <sz val="12"/>
        <rFont val="仿宋"/>
        <charset val="134"/>
      </rPr>
      <t>头，桃树</t>
    </r>
    <r>
      <rPr>
        <sz val="12"/>
        <rFont val="Times New Roman"/>
        <charset val="134"/>
      </rPr>
      <t>2</t>
    </r>
    <r>
      <rPr>
        <sz val="12"/>
        <rFont val="仿宋"/>
        <charset val="134"/>
      </rPr>
      <t>亩，葡萄</t>
    </r>
    <r>
      <rPr>
        <sz val="12"/>
        <rFont val="Times New Roman"/>
        <charset val="134"/>
      </rPr>
      <t>7</t>
    </r>
    <r>
      <rPr>
        <sz val="12"/>
        <rFont val="仿宋"/>
        <charset val="134"/>
      </rPr>
      <t>亩</t>
    </r>
  </si>
  <si>
    <r>
      <rPr>
        <sz val="12"/>
        <rFont val="仿宋"/>
        <charset val="134"/>
      </rPr>
      <t>萧县圣泉镇穆集社区</t>
    </r>
    <r>
      <rPr>
        <sz val="12"/>
        <rFont val="Times New Roman"/>
        <charset val="134"/>
      </rPr>
      <t>2025</t>
    </r>
    <r>
      <rPr>
        <sz val="12"/>
        <rFont val="仿宋"/>
        <charset val="134"/>
      </rPr>
      <t>年特色种养殖补贴到户项目</t>
    </r>
  </si>
  <si>
    <r>
      <rPr>
        <sz val="12"/>
        <rFont val="仿宋"/>
        <charset val="134"/>
      </rPr>
      <t>穆集社区</t>
    </r>
  </si>
  <si>
    <r>
      <rPr>
        <sz val="12"/>
        <rFont val="仿宋"/>
        <charset val="134"/>
      </rPr>
      <t>种植面积约</t>
    </r>
    <r>
      <rPr>
        <sz val="12"/>
        <rFont val="Times New Roman"/>
        <charset val="134"/>
      </rPr>
      <t>42.8</t>
    </r>
    <r>
      <rPr>
        <sz val="12"/>
        <rFont val="仿宋"/>
        <charset val="134"/>
      </rPr>
      <t>亩，养殖羊数量</t>
    </r>
    <r>
      <rPr>
        <sz val="12"/>
        <rFont val="Times New Roman"/>
        <charset val="134"/>
      </rPr>
      <t>117</t>
    </r>
    <r>
      <rPr>
        <sz val="12"/>
        <rFont val="仿宋"/>
        <charset val="134"/>
      </rPr>
      <t>只，养猪</t>
    </r>
    <r>
      <rPr>
        <sz val="12"/>
        <rFont val="Times New Roman"/>
        <charset val="134"/>
      </rPr>
      <t>10</t>
    </r>
    <r>
      <rPr>
        <sz val="12"/>
        <rFont val="仿宋"/>
        <charset val="134"/>
      </rPr>
      <t>头，肉牛</t>
    </r>
    <r>
      <rPr>
        <sz val="12"/>
        <rFont val="Times New Roman"/>
        <charset val="134"/>
      </rPr>
      <t>9</t>
    </r>
    <r>
      <rPr>
        <sz val="12"/>
        <rFont val="仿宋"/>
        <charset val="134"/>
      </rPr>
      <t>只</t>
    </r>
  </si>
  <si>
    <r>
      <rPr>
        <sz val="12"/>
        <rFont val="仿宋"/>
        <charset val="134"/>
      </rPr>
      <t>萧县圣泉镇营子社区</t>
    </r>
    <r>
      <rPr>
        <sz val="12"/>
        <rFont val="Times New Roman"/>
        <charset val="134"/>
      </rPr>
      <t>2025</t>
    </r>
    <r>
      <rPr>
        <sz val="12"/>
        <rFont val="仿宋"/>
        <charset val="134"/>
      </rPr>
      <t>年特色种养殖补贴到户项目</t>
    </r>
  </si>
  <si>
    <r>
      <rPr>
        <sz val="12"/>
        <rFont val="仿宋"/>
        <charset val="134"/>
      </rPr>
      <t>营子社区</t>
    </r>
  </si>
  <si>
    <r>
      <rPr>
        <sz val="12"/>
        <rFont val="仿宋"/>
        <charset val="134"/>
      </rPr>
      <t>扶持</t>
    </r>
    <r>
      <rPr>
        <sz val="12"/>
        <rFont val="Times New Roman"/>
        <charset val="134"/>
      </rPr>
      <t>16</t>
    </r>
    <r>
      <rPr>
        <sz val="12"/>
        <rFont val="仿宋"/>
        <charset val="134"/>
      </rPr>
      <t>户脱贫户发展特色种养业</t>
    </r>
  </si>
  <si>
    <r>
      <rPr>
        <sz val="12"/>
        <rFont val="仿宋"/>
        <charset val="134"/>
      </rPr>
      <t>通过落实</t>
    </r>
    <r>
      <rPr>
        <sz val="12"/>
        <rFont val="Times New Roman"/>
        <charset val="134"/>
      </rPr>
      <t>16</t>
    </r>
    <r>
      <rPr>
        <sz val="12"/>
        <rFont val="仿宋"/>
        <charset val="134"/>
      </rPr>
      <t>户特色种养殖补助政策，实现脱贫户家庭自我发展增收的目标</t>
    </r>
  </si>
  <si>
    <r>
      <rPr>
        <sz val="12"/>
        <rFont val="仿宋"/>
        <charset val="134"/>
      </rPr>
      <t>桃树种植</t>
    </r>
    <r>
      <rPr>
        <sz val="12"/>
        <rFont val="Times New Roman"/>
        <charset val="134"/>
      </rPr>
      <t>20.8</t>
    </r>
    <r>
      <rPr>
        <sz val="12"/>
        <rFont val="仿宋"/>
        <charset val="134"/>
      </rPr>
      <t>亩，羊</t>
    </r>
    <r>
      <rPr>
        <sz val="12"/>
        <rFont val="Times New Roman"/>
        <charset val="134"/>
      </rPr>
      <t>80</t>
    </r>
    <r>
      <rPr>
        <sz val="12"/>
        <rFont val="仿宋"/>
        <charset val="134"/>
      </rPr>
      <t>只</t>
    </r>
  </si>
  <si>
    <r>
      <rPr>
        <sz val="12"/>
        <rFont val="仿宋"/>
        <charset val="134"/>
      </rPr>
      <t>萧县圣泉镇北城集社区</t>
    </r>
    <r>
      <rPr>
        <sz val="12"/>
        <rFont val="Times New Roman"/>
        <charset val="134"/>
      </rPr>
      <t>2025</t>
    </r>
    <r>
      <rPr>
        <sz val="12"/>
        <rFont val="仿宋"/>
        <charset val="134"/>
      </rPr>
      <t>年特色种养殖补贴到户项目</t>
    </r>
  </si>
  <si>
    <r>
      <rPr>
        <sz val="12"/>
        <rFont val="仿宋"/>
        <charset val="134"/>
      </rPr>
      <t>圣泉镇</t>
    </r>
    <r>
      <rPr>
        <sz val="12"/>
        <rFont val="Times New Roman"/>
        <charset val="134"/>
      </rPr>
      <t xml:space="preserve">
</t>
    </r>
    <r>
      <rPr>
        <sz val="12"/>
        <rFont val="仿宋"/>
        <charset val="134"/>
      </rPr>
      <t>姜新</t>
    </r>
  </si>
  <si>
    <t>北城集社区</t>
  </si>
  <si>
    <r>
      <rPr>
        <sz val="12"/>
        <rFont val="仿宋"/>
        <charset val="134"/>
      </rPr>
      <t>扶持</t>
    </r>
    <r>
      <rPr>
        <sz val="12"/>
        <rFont val="Times New Roman"/>
        <charset val="134"/>
      </rPr>
      <t>63</t>
    </r>
    <r>
      <rPr>
        <sz val="12"/>
        <rFont val="仿宋"/>
        <charset val="134"/>
      </rPr>
      <t>户脱贫户发展特色种养业</t>
    </r>
  </si>
  <si>
    <r>
      <rPr>
        <sz val="12"/>
        <rFont val="仿宋"/>
        <charset val="134"/>
      </rPr>
      <t>通过落实</t>
    </r>
    <r>
      <rPr>
        <sz val="12"/>
        <rFont val="Times New Roman"/>
        <charset val="134"/>
      </rPr>
      <t>63</t>
    </r>
    <r>
      <rPr>
        <sz val="12"/>
        <rFont val="仿宋"/>
        <charset val="134"/>
      </rPr>
      <t>户特色种养殖补助政策，实现脱贫户家庭自我发展增收的目标</t>
    </r>
  </si>
  <si>
    <r>
      <rPr>
        <sz val="12"/>
        <rFont val="仿宋"/>
        <charset val="134"/>
      </rPr>
      <t>桃树</t>
    </r>
    <r>
      <rPr>
        <sz val="12"/>
        <rFont val="Times New Roman"/>
        <charset val="134"/>
      </rPr>
      <t>148</t>
    </r>
    <r>
      <rPr>
        <sz val="12"/>
        <rFont val="仿宋"/>
        <charset val="134"/>
      </rPr>
      <t>亩，梨树</t>
    </r>
    <r>
      <rPr>
        <sz val="12"/>
        <rFont val="Times New Roman"/>
        <charset val="134"/>
      </rPr>
      <t>53</t>
    </r>
    <r>
      <rPr>
        <sz val="12"/>
        <rFont val="仿宋"/>
        <charset val="134"/>
      </rPr>
      <t>亩</t>
    </r>
  </si>
  <si>
    <r>
      <rPr>
        <sz val="12"/>
        <rFont val="仿宋"/>
        <charset val="134"/>
      </rPr>
      <t>萧县圣泉镇单楼村</t>
    </r>
    <r>
      <rPr>
        <sz val="12"/>
        <rFont val="Times New Roman"/>
        <charset val="134"/>
      </rPr>
      <t>2025</t>
    </r>
    <r>
      <rPr>
        <sz val="12"/>
        <rFont val="仿宋"/>
        <charset val="134"/>
      </rPr>
      <t>年特色种养殖补贴到户项目</t>
    </r>
  </si>
  <si>
    <r>
      <rPr>
        <sz val="12"/>
        <rFont val="仿宋"/>
        <charset val="134"/>
      </rPr>
      <t>单楼村</t>
    </r>
  </si>
  <si>
    <r>
      <rPr>
        <sz val="12"/>
        <rFont val="仿宋"/>
        <charset val="134"/>
      </rPr>
      <t>羊养殖数量</t>
    </r>
    <r>
      <rPr>
        <sz val="12"/>
        <rFont val="Times New Roman"/>
        <charset val="134"/>
      </rPr>
      <t>34</t>
    </r>
    <r>
      <rPr>
        <sz val="12"/>
        <rFont val="仿宋"/>
        <charset val="134"/>
      </rPr>
      <t>只，桃树种植亩，梨树种植</t>
    </r>
    <r>
      <rPr>
        <sz val="12"/>
        <rFont val="Times New Roman"/>
        <charset val="134"/>
      </rPr>
      <t>108</t>
    </r>
    <r>
      <rPr>
        <sz val="12"/>
        <rFont val="仿宋"/>
        <charset val="134"/>
      </rPr>
      <t>亩。</t>
    </r>
  </si>
  <si>
    <r>
      <rPr>
        <sz val="12"/>
        <rFont val="仿宋"/>
        <charset val="134"/>
      </rPr>
      <t>萧县官桥镇</t>
    </r>
    <r>
      <rPr>
        <sz val="12"/>
        <rFont val="Times New Roman"/>
        <charset val="134"/>
      </rPr>
      <t>2025</t>
    </r>
    <r>
      <rPr>
        <sz val="12"/>
        <rFont val="仿宋"/>
        <charset val="134"/>
      </rPr>
      <t>年前白村特色种养殖补贴到户项目</t>
    </r>
  </si>
  <si>
    <r>
      <rPr>
        <sz val="12"/>
        <rFont val="仿宋"/>
        <charset val="134"/>
      </rPr>
      <t>官桥镇</t>
    </r>
    <r>
      <rPr>
        <sz val="12"/>
        <rFont val="Times New Roman"/>
        <charset val="134"/>
      </rPr>
      <t xml:space="preserve">
</t>
    </r>
    <r>
      <rPr>
        <sz val="12"/>
        <rFont val="仿宋"/>
        <charset val="134"/>
      </rPr>
      <t>张伟建</t>
    </r>
  </si>
  <si>
    <r>
      <rPr>
        <sz val="12"/>
        <rFont val="仿宋"/>
        <charset val="134"/>
      </rPr>
      <t>官桥镇</t>
    </r>
  </si>
  <si>
    <t>前白村</t>
  </si>
  <si>
    <r>
      <rPr>
        <sz val="12"/>
        <rFont val="仿宋"/>
        <charset val="134"/>
      </rPr>
      <t>扶持</t>
    </r>
    <r>
      <rPr>
        <sz val="12"/>
        <rFont val="Times New Roman"/>
        <charset val="134"/>
      </rPr>
      <t>28</t>
    </r>
    <r>
      <rPr>
        <sz val="12"/>
        <rFont val="仿宋"/>
        <charset val="134"/>
      </rPr>
      <t>户脱贫户（含监测对象）发展特色种养业，鼓励其扩大种养殖规模</t>
    </r>
  </si>
  <si>
    <r>
      <rPr>
        <sz val="12"/>
        <rFont val="仿宋"/>
        <charset val="134"/>
      </rPr>
      <t>果树种植面积</t>
    </r>
    <r>
      <rPr>
        <sz val="12"/>
        <rFont val="Times New Roman"/>
        <charset val="134"/>
      </rPr>
      <t>24</t>
    </r>
    <r>
      <rPr>
        <sz val="12"/>
        <rFont val="仿宋"/>
        <charset val="134"/>
      </rPr>
      <t>亩，羊养殖数量</t>
    </r>
    <r>
      <rPr>
        <sz val="12"/>
        <rFont val="Times New Roman"/>
        <charset val="134"/>
      </rPr>
      <t>102</t>
    </r>
    <r>
      <rPr>
        <sz val="12"/>
        <rFont val="仿宋"/>
        <charset val="134"/>
      </rPr>
      <t>只</t>
    </r>
  </si>
  <si>
    <r>
      <rPr>
        <sz val="12"/>
        <rFont val="仿宋"/>
        <charset val="134"/>
      </rPr>
      <t>萧县官桥镇</t>
    </r>
    <r>
      <rPr>
        <sz val="12"/>
        <rFont val="Times New Roman"/>
        <charset val="134"/>
      </rPr>
      <t>2025</t>
    </r>
    <r>
      <rPr>
        <sz val="12"/>
        <rFont val="仿宋"/>
        <charset val="134"/>
      </rPr>
      <t>年官桥镇彭林村特色种养殖补贴到户项目</t>
    </r>
  </si>
  <si>
    <r>
      <rPr>
        <sz val="12"/>
        <rFont val="仿宋"/>
        <charset val="134"/>
      </rPr>
      <t>彭林村</t>
    </r>
  </si>
  <si>
    <r>
      <rPr>
        <sz val="12"/>
        <rFont val="仿宋"/>
        <charset val="134"/>
      </rPr>
      <t>扶持</t>
    </r>
    <r>
      <rPr>
        <sz val="12"/>
        <rFont val="Times New Roman"/>
        <charset val="134"/>
      </rPr>
      <t>48</t>
    </r>
    <r>
      <rPr>
        <sz val="12"/>
        <rFont val="仿宋"/>
        <charset val="134"/>
      </rPr>
      <t>户脱贫户（含监测对象）发展特色种养业</t>
    </r>
  </si>
  <si>
    <r>
      <rPr>
        <sz val="12"/>
        <rFont val="仿宋"/>
        <charset val="134"/>
      </rPr>
      <t>扶持</t>
    </r>
    <r>
      <rPr>
        <sz val="12"/>
        <rFont val="Times New Roman"/>
        <charset val="134"/>
      </rPr>
      <t>48</t>
    </r>
    <r>
      <rPr>
        <sz val="12"/>
        <rFont val="仿宋"/>
        <charset val="134"/>
      </rPr>
      <t>户脱贫户发展特色种养业，鼓励其扩大种养殖规模。</t>
    </r>
  </si>
  <si>
    <r>
      <rPr>
        <sz val="12"/>
        <rFont val="仿宋"/>
        <charset val="134"/>
      </rPr>
      <t>瓜果蔬菜种植面积</t>
    </r>
    <r>
      <rPr>
        <sz val="12"/>
        <rFont val="Times New Roman"/>
        <charset val="134"/>
      </rPr>
      <t>74.6</t>
    </r>
    <r>
      <rPr>
        <sz val="12"/>
        <rFont val="仿宋"/>
        <charset val="134"/>
      </rPr>
      <t>亩，羊养殖数量</t>
    </r>
    <r>
      <rPr>
        <sz val="12"/>
        <rFont val="Times New Roman"/>
        <charset val="134"/>
      </rPr>
      <t>273</t>
    </r>
    <r>
      <rPr>
        <sz val="12"/>
        <rFont val="仿宋"/>
        <charset val="134"/>
      </rPr>
      <t>只，牛养殖数量</t>
    </r>
    <r>
      <rPr>
        <sz val="12"/>
        <rFont val="Times New Roman"/>
        <charset val="134"/>
      </rPr>
      <t>2</t>
    </r>
    <r>
      <rPr>
        <sz val="12"/>
        <rFont val="仿宋"/>
        <charset val="134"/>
      </rPr>
      <t>头，猪养殖数量</t>
    </r>
    <r>
      <rPr>
        <sz val="12"/>
        <rFont val="Times New Roman"/>
        <charset val="134"/>
      </rPr>
      <t>50</t>
    </r>
    <r>
      <rPr>
        <sz val="12"/>
        <rFont val="仿宋"/>
        <charset val="134"/>
      </rPr>
      <t>头</t>
    </r>
  </si>
  <si>
    <r>
      <rPr>
        <sz val="12"/>
        <rFont val="仿宋"/>
        <charset val="134"/>
      </rPr>
      <t>萧县官桥镇赵楼村</t>
    </r>
    <r>
      <rPr>
        <sz val="12"/>
        <rFont val="Times New Roman"/>
        <charset val="134"/>
      </rPr>
      <t>2025</t>
    </r>
    <r>
      <rPr>
        <sz val="12"/>
        <rFont val="仿宋"/>
        <charset val="134"/>
      </rPr>
      <t>年特色种养殖补贴到户项目</t>
    </r>
  </si>
  <si>
    <r>
      <rPr>
        <sz val="12"/>
        <rFont val="仿宋"/>
        <charset val="134"/>
      </rPr>
      <t>赵楼村</t>
    </r>
  </si>
  <si>
    <r>
      <rPr>
        <sz val="12"/>
        <rFont val="仿宋"/>
        <charset val="134"/>
      </rPr>
      <t>扶持</t>
    </r>
    <r>
      <rPr>
        <sz val="12"/>
        <rFont val="Times New Roman"/>
        <charset val="134"/>
      </rPr>
      <t>18</t>
    </r>
    <r>
      <rPr>
        <sz val="12"/>
        <rFont val="仿宋"/>
        <charset val="134"/>
      </rPr>
      <t>户脱贫户（含监测对象）发展特色种养业</t>
    </r>
  </si>
  <si>
    <r>
      <rPr>
        <sz val="12"/>
        <rFont val="仿宋"/>
        <charset val="134"/>
      </rPr>
      <t>瓜果蔬菜种植面积</t>
    </r>
    <r>
      <rPr>
        <sz val="12"/>
        <rFont val="Times New Roman"/>
        <charset val="134"/>
      </rPr>
      <t>14</t>
    </r>
    <r>
      <rPr>
        <sz val="12"/>
        <rFont val="仿宋"/>
        <charset val="134"/>
      </rPr>
      <t>亩，羊养殖数量</t>
    </r>
    <r>
      <rPr>
        <sz val="12"/>
        <rFont val="Times New Roman"/>
        <charset val="134"/>
      </rPr>
      <t>85</t>
    </r>
    <r>
      <rPr>
        <sz val="12"/>
        <rFont val="仿宋"/>
        <charset val="134"/>
      </rPr>
      <t>只，猪养殖数量</t>
    </r>
    <r>
      <rPr>
        <sz val="12"/>
        <rFont val="Times New Roman"/>
        <charset val="134"/>
      </rPr>
      <t>43</t>
    </r>
    <r>
      <rPr>
        <sz val="12"/>
        <rFont val="仿宋"/>
        <charset val="134"/>
      </rPr>
      <t>只，龙虾</t>
    </r>
    <r>
      <rPr>
        <sz val="12"/>
        <rFont val="Times New Roman"/>
        <charset val="134"/>
      </rPr>
      <t>5</t>
    </r>
    <r>
      <rPr>
        <sz val="12"/>
        <rFont val="仿宋"/>
        <charset val="134"/>
      </rPr>
      <t>亩</t>
    </r>
  </si>
  <si>
    <r>
      <rPr>
        <sz val="12"/>
        <rFont val="仿宋"/>
        <charset val="134"/>
      </rPr>
      <t>萧县官桥镇</t>
    </r>
    <r>
      <rPr>
        <sz val="12"/>
        <rFont val="Times New Roman"/>
        <charset val="134"/>
      </rPr>
      <t>2025</t>
    </r>
    <r>
      <rPr>
        <sz val="12"/>
        <rFont val="仿宋"/>
        <charset val="134"/>
      </rPr>
      <t>年高庄村特色种养殖补贴到户项目</t>
    </r>
  </si>
  <si>
    <r>
      <rPr>
        <sz val="12"/>
        <rFont val="仿宋"/>
        <charset val="134"/>
      </rPr>
      <t>高庄村</t>
    </r>
  </si>
  <si>
    <r>
      <rPr>
        <sz val="12"/>
        <rFont val="仿宋"/>
        <charset val="134"/>
      </rPr>
      <t>扶持</t>
    </r>
    <r>
      <rPr>
        <sz val="12"/>
        <rFont val="Times New Roman"/>
        <charset val="134"/>
      </rPr>
      <t>17</t>
    </r>
    <r>
      <rPr>
        <sz val="12"/>
        <rFont val="仿宋"/>
        <charset val="134"/>
      </rPr>
      <t>户脱贫户（含监测对象）发展特色种养业</t>
    </r>
  </si>
  <si>
    <r>
      <rPr>
        <sz val="12"/>
        <rFont val="仿宋"/>
        <charset val="134"/>
      </rPr>
      <t>扶持</t>
    </r>
    <r>
      <rPr>
        <sz val="12"/>
        <rFont val="Times New Roman"/>
        <charset val="134"/>
      </rPr>
      <t>17</t>
    </r>
    <r>
      <rPr>
        <sz val="12"/>
        <rFont val="仿宋"/>
        <charset val="134"/>
      </rPr>
      <t>户脱贫户发展特色种</t>
    </r>
    <r>
      <rPr>
        <sz val="12"/>
        <rFont val="Times New Roman"/>
        <charset val="134"/>
      </rPr>
      <t xml:space="preserve">
</t>
    </r>
    <r>
      <rPr>
        <sz val="12"/>
        <rFont val="仿宋"/>
        <charset val="134"/>
      </rPr>
      <t>养业，鼓励其扩大种养殖规模</t>
    </r>
  </si>
  <si>
    <r>
      <rPr>
        <sz val="12"/>
        <rFont val="仿宋"/>
        <charset val="134"/>
      </rPr>
      <t>瓜果蔬菜种植面积</t>
    </r>
    <r>
      <rPr>
        <sz val="12"/>
        <rFont val="Times New Roman"/>
        <charset val="134"/>
      </rPr>
      <t>31</t>
    </r>
    <r>
      <rPr>
        <sz val="12"/>
        <rFont val="仿宋"/>
        <charset val="134"/>
      </rPr>
      <t>亩，羊养殖数量</t>
    </r>
    <r>
      <rPr>
        <sz val="12"/>
        <rFont val="Times New Roman"/>
        <charset val="134"/>
      </rPr>
      <t>91</t>
    </r>
    <r>
      <rPr>
        <sz val="12"/>
        <rFont val="仿宋"/>
        <charset val="134"/>
      </rPr>
      <t>只</t>
    </r>
  </si>
  <si>
    <r>
      <rPr>
        <sz val="12"/>
        <rFont val="仿宋"/>
        <charset val="134"/>
      </rPr>
      <t>项目申报、实施过程监督、竣工后受益</t>
    </r>
  </si>
  <si>
    <r>
      <rPr>
        <sz val="12"/>
        <rFont val="仿宋"/>
        <charset val="134"/>
      </rPr>
      <t>萧县官桥镇吴集村</t>
    </r>
    <r>
      <rPr>
        <sz val="12"/>
        <rFont val="Times New Roman"/>
        <charset val="134"/>
      </rPr>
      <t>2025</t>
    </r>
    <r>
      <rPr>
        <sz val="12"/>
        <rFont val="仿宋"/>
        <charset val="134"/>
      </rPr>
      <t>年特色种养殖补贴到户项目</t>
    </r>
  </si>
  <si>
    <r>
      <rPr>
        <sz val="12"/>
        <rFont val="仿宋"/>
        <charset val="134"/>
      </rPr>
      <t>瓜果蔬菜种植面积</t>
    </r>
    <r>
      <rPr>
        <sz val="12"/>
        <rFont val="Times New Roman"/>
        <charset val="134"/>
      </rPr>
      <t>50</t>
    </r>
    <r>
      <rPr>
        <sz val="12"/>
        <rFont val="仿宋"/>
        <charset val="134"/>
      </rPr>
      <t>亩，羊养殖数量</t>
    </r>
    <r>
      <rPr>
        <sz val="12"/>
        <rFont val="Times New Roman"/>
        <charset val="134"/>
      </rPr>
      <t>84</t>
    </r>
    <r>
      <rPr>
        <sz val="12"/>
        <rFont val="仿宋"/>
        <charset val="134"/>
      </rPr>
      <t>只，经济作物种植面积</t>
    </r>
    <r>
      <rPr>
        <sz val="12"/>
        <rFont val="Times New Roman"/>
        <charset val="134"/>
      </rPr>
      <t>18</t>
    </r>
    <r>
      <rPr>
        <sz val="12"/>
        <rFont val="仿宋"/>
        <charset val="134"/>
      </rPr>
      <t>亩</t>
    </r>
  </si>
  <si>
    <r>
      <rPr>
        <sz val="12"/>
        <rFont val="仿宋"/>
        <charset val="134"/>
      </rPr>
      <t>锦屏街道吴庄村</t>
    </r>
    <r>
      <rPr>
        <sz val="12"/>
        <rFont val="Times New Roman"/>
        <charset val="134"/>
      </rPr>
      <t>2025</t>
    </r>
    <r>
      <rPr>
        <sz val="12"/>
        <rFont val="仿宋"/>
        <charset val="134"/>
      </rPr>
      <t>年特色种养殖补贴到户项目</t>
    </r>
  </si>
  <si>
    <r>
      <rPr>
        <sz val="12"/>
        <rFont val="仿宋"/>
        <charset val="134"/>
      </rPr>
      <t>锦屏街道</t>
    </r>
    <r>
      <rPr>
        <sz val="12"/>
        <rFont val="Times New Roman"/>
        <charset val="134"/>
      </rPr>
      <t xml:space="preserve">
</t>
    </r>
    <r>
      <rPr>
        <sz val="12"/>
        <rFont val="仿宋"/>
        <charset val="134"/>
      </rPr>
      <t>陈海棠</t>
    </r>
  </si>
  <si>
    <r>
      <rPr>
        <sz val="12"/>
        <rFont val="仿宋"/>
        <charset val="134"/>
      </rPr>
      <t>锦屏街道</t>
    </r>
  </si>
  <si>
    <r>
      <rPr>
        <sz val="12"/>
        <rFont val="仿宋"/>
        <charset val="134"/>
      </rPr>
      <t>吴庄村</t>
    </r>
  </si>
  <si>
    <r>
      <rPr>
        <sz val="12"/>
        <rFont val="仿宋"/>
        <charset val="134"/>
      </rPr>
      <t>扶持</t>
    </r>
    <r>
      <rPr>
        <sz val="12"/>
        <rFont val="Times New Roman"/>
        <charset val="134"/>
      </rPr>
      <t>22</t>
    </r>
    <r>
      <rPr>
        <sz val="12"/>
        <rFont val="仿宋"/>
        <charset val="134"/>
      </rPr>
      <t>户脱贫户及监测对象发展特色种养业</t>
    </r>
  </si>
  <si>
    <r>
      <rPr>
        <sz val="12"/>
        <rFont val="Times New Roman"/>
        <charset val="134"/>
      </rPr>
      <t>2025</t>
    </r>
    <r>
      <rPr>
        <sz val="12"/>
        <rFont val="仿宋"/>
        <charset val="134"/>
      </rPr>
      <t>年</t>
    </r>
    <r>
      <rPr>
        <sz val="12"/>
        <rFont val="Times New Roman"/>
        <charset val="134"/>
      </rPr>
      <t>12</t>
    </r>
    <r>
      <rPr>
        <sz val="12"/>
        <rFont val="仿宋"/>
        <charset val="134"/>
      </rPr>
      <t>月</t>
    </r>
    <r>
      <rPr>
        <sz val="12"/>
        <rFont val="Times New Roman"/>
        <charset val="134"/>
      </rPr>
      <t>31</t>
    </r>
    <r>
      <rPr>
        <sz val="12"/>
        <rFont val="仿宋"/>
        <charset val="134"/>
      </rPr>
      <t>日前</t>
    </r>
  </si>
  <si>
    <r>
      <rPr>
        <sz val="12"/>
        <rFont val="仿宋"/>
        <charset val="134"/>
      </rPr>
      <t>扶持</t>
    </r>
    <r>
      <rPr>
        <sz val="12"/>
        <rFont val="Times New Roman"/>
        <charset val="134"/>
      </rPr>
      <t>22</t>
    </r>
    <r>
      <rPr>
        <sz val="12"/>
        <rFont val="仿宋"/>
        <charset val="134"/>
      </rPr>
      <t>户发展特色种养业，支持脱贫人口（含监测帮扶对象）自主发展增收</t>
    </r>
  </si>
  <si>
    <r>
      <rPr>
        <sz val="12"/>
        <rFont val="仿宋"/>
        <charset val="134"/>
      </rPr>
      <t>养羊</t>
    </r>
    <r>
      <rPr>
        <sz val="12"/>
        <rFont val="Times New Roman"/>
        <charset val="134"/>
      </rPr>
      <t>38</t>
    </r>
    <r>
      <rPr>
        <sz val="12"/>
        <rFont val="仿宋"/>
        <charset val="134"/>
      </rPr>
      <t>只，蔬菜大棚</t>
    </r>
    <r>
      <rPr>
        <sz val="12"/>
        <rFont val="Times New Roman"/>
        <charset val="134"/>
      </rPr>
      <t>10</t>
    </r>
    <r>
      <rPr>
        <sz val="12"/>
        <rFont val="仿宋"/>
        <charset val="134"/>
      </rPr>
      <t>亩</t>
    </r>
    <r>
      <rPr>
        <sz val="12"/>
        <rFont val="Times New Roman"/>
        <charset val="134"/>
      </rPr>
      <t>,</t>
    </r>
    <r>
      <rPr>
        <sz val="12"/>
        <rFont val="仿宋"/>
        <charset val="134"/>
      </rPr>
      <t>大棚西瓜</t>
    </r>
    <r>
      <rPr>
        <sz val="12"/>
        <rFont val="Times New Roman"/>
        <charset val="134"/>
      </rPr>
      <t>2</t>
    </r>
    <r>
      <rPr>
        <sz val="12"/>
        <rFont val="仿宋"/>
        <charset val="134"/>
      </rPr>
      <t>亩，大棚葡萄</t>
    </r>
    <r>
      <rPr>
        <sz val="12"/>
        <rFont val="Times New Roman"/>
        <charset val="134"/>
      </rPr>
      <t>2</t>
    </r>
    <r>
      <rPr>
        <sz val="12"/>
        <rFont val="仿宋"/>
        <charset val="134"/>
      </rPr>
      <t>亩，梨树</t>
    </r>
    <r>
      <rPr>
        <sz val="12"/>
        <rFont val="Times New Roman"/>
        <charset val="134"/>
      </rPr>
      <t>9.6</t>
    </r>
    <r>
      <rPr>
        <sz val="12"/>
        <rFont val="仿宋"/>
        <charset val="134"/>
      </rPr>
      <t>亩，洋葱</t>
    </r>
    <r>
      <rPr>
        <sz val="12"/>
        <rFont val="Times New Roman"/>
        <charset val="134"/>
      </rPr>
      <t>9.3</t>
    </r>
    <r>
      <rPr>
        <sz val="12"/>
        <rFont val="仿宋"/>
        <charset val="134"/>
      </rPr>
      <t>亩</t>
    </r>
  </si>
  <si>
    <r>
      <rPr>
        <sz val="12"/>
        <color theme="1"/>
        <rFont val="仿宋"/>
        <charset val="134"/>
      </rPr>
      <t>锦屏街道毛郢孜社区</t>
    </r>
    <r>
      <rPr>
        <sz val="12"/>
        <color theme="1"/>
        <rFont val="Times New Roman"/>
        <charset val="134"/>
      </rPr>
      <t>2025</t>
    </r>
    <r>
      <rPr>
        <sz val="12"/>
        <color theme="1"/>
        <rFont val="仿宋"/>
        <charset val="134"/>
      </rPr>
      <t>年特色种养殖补贴到户项目</t>
    </r>
  </si>
  <si>
    <t>毛郢孜社区</t>
  </si>
  <si>
    <r>
      <rPr>
        <sz val="12"/>
        <color theme="1"/>
        <rFont val="仿宋"/>
        <charset val="134"/>
      </rPr>
      <t>扶持</t>
    </r>
    <r>
      <rPr>
        <sz val="12"/>
        <color theme="1"/>
        <rFont val="Times New Roman"/>
        <charset val="134"/>
      </rPr>
      <t>6</t>
    </r>
    <r>
      <rPr>
        <sz val="12"/>
        <color theme="1"/>
        <rFont val="仿宋"/>
        <charset val="134"/>
      </rPr>
      <t>户脱贫户及监测对象发展特色种养业</t>
    </r>
  </si>
  <si>
    <r>
      <rPr>
        <sz val="12"/>
        <color theme="1"/>
        <rFont val="仿宋"/>
        <charset val="134"/>
      </rPr>
      <t>扶持</t>
    </r>
    <r>
      <rPr>
        <sz val="12"/>
        <color theme="1"/>
        <rFont val="Times New Roman"/>
        <charset val="134"/>
      </rPr>
      <t>6</t>
    </r>
    <r>
      <rPr>
        <sz val="12"/>
        <color theme="1"/>
        <rFont val="仿宋"/>
        <charset val="134"/>
      </rPr>
      <t>户发展特色种养业，支持脱贫人口（含监测帮扶对象）自主发展增收</t>
    </r>
  </si>
  <si>
    <r>
      <rPr>
        <sz val="12"/>
        <color theme="1"/>
        <rFont val="仿宋"/>
        <charset val="134"/>
      </rPr>
      <t>桃树</t>
    </r>
    <r>
      <rPr>
        <sz val="12"/>
        <color theme="1"/>
        <rFont val="Times New Roman"/>
        <charset val="134"/>
      </rPr>
      <t>0.8</t>
    </r>
    <r>
      <rPr>
        <sz val="12"/>
        <color theme="1"/>
        <rFont val="仿宋"/>
        <charset val="134"/>
      </rPr>
      <t>亩，大棚蔬菜</t>
    </r>
    <r>
      <rPr>
        <sz val="12"/>
        <color theme="1"/>
        <rFont val="Times New Roman"/>
        <charset val="134"/>
      </rPr>
      <t>1.5</t>
    </r>
    <r>
      <rPr>
        <sz val="12"/>
        <color theme="1"/>
        <rFont val="仿宋"/>
        <charset val="134"/>
      </rPr>
      <t>亩，养羊</t>
    </r>
    <r>
      <rPr>
        <sz val="12"/>
        <color theme="1"/>
        <rFont val="Times New Roman"/>
        <charset val="134"/>
      </rPr>
      <t>36</t>
    </r>
    <r>
      <rPr>
        <sz val="12"/>
        <color theme="1"/>
        <rFont val="仿宋"/>
        <charset val="134"/>
      </rPr>
      <t>只</t>
    </r>
  </si>
  <si>
    <r>
      <rPr>
        <sz val="12"/>
        <color theme="1"/>
        <rFont val="仿宋"/>
        <charset val="134"/>
      </rPr>
      <t>锦屏街道马楼社区</t>
    </r>
    <r>
      <rPr>
        <sz val="12"/>
        <color theme="1"/>
        <rFont val="Times New Roman"/>
        <charset val="134"/>
      </rPr>
      <t>2025</t>
    </r>
    <r>
      <rPr>
        <sz val="12"/>
        <color theme="1"/>
        <rFont val="仿宋"/>
        <charset val="134"/>
      </rPr>
      <t>年特色种养殖补贴到户项目</t>
    </r>
  </si>
  <si>
    <t>马楼社区</t>
  </si>
  <si>
    <r>
      <rPr>
        <sz val="12"/>
        <rFont val="仿宋"/>
        <charset val="134"/>
      </rPr>
      <t>扶持</t>
    </r>
    <r>
      <rPr>
        <sz val="12"/>
        <rFont val="Times New Roman"/>
        <charset val="134"/>
      </rPr>
      <t>5</t>
    </r>
    <r>
      <rPr>
        <sz val="12"/>
        <rFont val="仿宋"/>
        <charset val="134"/>
      </rPr>
      <t>户脱贫户及监测对象发展特色种养业</t>
    </r>
  </si>
  <si>
    <r>
      <rPr>
        <sz val="12"/>
        <rFont val="仿宋"/>
        <charset val="134"/>
      </rPr>
      <t>扶持</t>
    </r>
    <r>
      <rPr>
        <sz val="12"/>
        <rFont val="Times New Roman"/>
        <charset val="134"/>
      </rPr>
      <t>5</t>
    </r>
    <r>
      <rPr>
        <sz val="12"/>
        <rFont val="仿宋"/>
        <charset val="134"/>
      </rPr>
      <t>户发展特色种养业，支持脱贫人口（含监测帮扶对象）自主发展增收</t>
    </r>
  </si>
  <si>
    <r>
      <rPr>
        <sz val="12"/>
        <rFont val="仿宋"/>
        <charset val="134"/>
      </rPr>
      <t>大棚蔬菜</t>
    </r>
    <r>
      <rPr>
        <sz val="12"/>
        <rFont val="Times New Roman"/>
        <charset val="134"/>
      </rPr>
      <t>5</t>
    </r>
    <r>
      <rPr>
        <sz val="12"/>
        <rFont val="仿宋"/>
        <charset val="134"/>
      </rPr>
      <t>亩，大棚草莓</t>
    </r>
    <r>
      <rPr>
        <sz val="12"/>
        <rFont val="Times New Roman"/>
        <charset val="134"/>
      </rPr>
      <t>1.5</t>
    </r>
    <r>
      <rPr>
        <sz val="12"/>
        <rFont val="仿宋"/>
        <charset val="134"/>
      </rPr>
      <t>亩，大棚桃</t>
    </r>
    <r>
      <rPr>
        <sz val="12"/>
        <rFont val="Times New Roman"/>
        <charset val="134"/>
      </rPr>
      <t>6.6</t>
    </r>
  </si>
  <si>
    <r>
      <rPr>
        <sz val="12"/>
        <color theme="1"/>
        <rFont val="仿宋"/>
        <charset val="134"/>
      </rPr>
      <t>锦屏街道房庄社区</t>
    </r>
    <r>
      <rPr>
        <sz val="12"/>
        <color theme="1"/>
        <rFont val="Times New Roman"/>
        <charset val="134"/>
      </rPr>
      <t>2025</t>
    </r>
    <r>
      <rPr>
        <sz val="12"/>
        <color theme="1"/>
        <rFont val="仿宋"/>
        <charset val="134"/>
      </rPr>
      <t>年特色种养殖补贴到户项目</t>
    </r>
  </si>
  <si>
    <t>房庄社区</t>
  </si>
  <si>
    <r>
      <rPr>
        <sz val="12"/>
        <rFont val="仿宋"/>
        <charset val="134"/>
      </rPr>
      <t>扶持</t>
    </r>
    <r>
      <rPr>
        <sz val="12"/>
        <rFont val="Times New Roman"/>
        <charset val="134"/>
      </rPr>
      <t>8</t>
    </r>
    <r>
      <rPr>
        <sz val="12"/>
        <rFont val="仿宋"/>
        <charset val="134"/>
      </rPr>
      <t>户脱贫户及监测对象发展特色种养业</t>
    </r>
  </si>
  <si>
    <r>
      <rPr>
        <sz val="12"/>
        <color theme="1"/>
        <rFont val="仿宋"/>
        <charset val="134"/>
      </rPr>
      <t>扶持</t>
    </r>
    <r>
      <rPr>
        <sz val="12"/>
        <color theme="1"/>
        <rFont val="Times New Roman"/>
        <charset val="134"/>
      </rPr>
      <t>8</t>
    </r>
    <r>
      <rPr>
        <sz val="12"/>
        <color theme="1"/>
        <rFont val="仿宋"/>
        <charset val="134"/>
      </rPr>
      <t>户发展特色种养业，支持脱贫人口（含监测帮扶对象）自主发展增收</t>
    </r>
  </si>
  <si>
    <r>
      <rPr>
        <sz val="12"/>
        <rFont val="仿宋"/>
        <charset val="134"/>
      </rPr>
      <t>桃</t>
    </r>
    <r>
      <rPr>
        <sz val="12"/>
        <rFont val="Times New Roman"/>
        <charset val="134"/>
      </rPr>
      <t>4.7</t>
    </r>
    <r>
      <rPr>
        <sz val="12"/>
        <rFont val="仿宋"/>
        <charset val="134"/>
      </rPr>
      <t>，葡萄</t>
    </r>
    <r>
      <rPr>
        <sz val="12"/>
        <rFont val="Times New Roman"/>
        <charset val="134"/>
      </rPr>
      <t>4</t>
    </r>
    <r>
      <rPr>
        <sz val="12"/>
        <rFont val="仿宋"/>
        <charset val="134"/>
      </rPr>
      <t>亩，香椿</t>
    </r>
    <r>
      <rPr>
        <sz val="12"/>
        <rFont val="Times New Roman"/>
        <charset val="134"/>
      </rPr>
      <t>3</t>
    </r>
    <r>
      <rPr>
        <sz val="12"/>
        <rFont val="仿宋"/>
        <charset val="134"/>
      </rPr>
      <t>亩，养羊</t>
    </r>
    <r>
      <rPr>
        <sz val="12"/>
        <rFont val="Times New Roman"/>
        <charset val="134"/>
      </rPr>
      <t>45</t>
    </r>
    <r>
      <rPr>
        <sz val="12"/>
        <rFont val="仿宋"/>
        <charset val="134"/>
      </rPr>
      <t>只</t>
    </r>
  </si>
  <si>
    <r>
      <rPr>
        <sz val="12"/>
        <color theme="1"/>
        <rFont val="仿宋"/>
        <charset val="134"/>
      </rPr>
      <t>锦屏街道李台社区</t>
    </r>
    <r>
      <rPr>
        <sz val="12"/>
        <color theme="1"/>
        <rFont val="Times New Roman"/>
        <charset val="134"/>
      </rPr>
      <t>2025</t>
    </r>
    <r>
      <rPr>
        <sz val="12"/>
        <color theme="1"/>
        <rFont val="仿宋"/>
        <charset val="134"/>
      </rPr>
      <t>年特色种养殖补贴到户项目</t>
    </r>
  </si>
  <si>
    <t>李台社区</t>
  </si>
  <si>
    <r>
      <rPr>
        <sz val="12"/>
        <color theme="1"/>
        <rFont val="仿宋"/>
        <charset val="134"/>
      </rPr>
      <t>扶持</t>
    </r>
    <r>
      <rPr>
        <sz val="12"/>
        <color theme="1"/>
        <rFont val="Times New Roman"/>
        <charset val="134"/>
      </rPr>
      <t>1</t>
    </r>
    <r>
      <rPr>
        <sz val="12"/>
        <color theme="1"/>
        <rFont val="仿宋"/>
        <charset val="134"/>
      </rPr>
      <t>户脱贫户及监测对象发展特色种养业</t>
    </r>
  </si>
  <si>
    <r>
      <rPr>
        <sz val="12"/>
        <rFont val="仿宋"/>
        <charset val="134"/>
      </rPr>
      <t>扶持</t>
    </r>
    <r>
      <rPr>
        <sz val="12"/>
        <rFont val="Times New Roman"/>
        <charset val="134"/>
      </rPr>
      <t>1</t>
    </r>
    <r>
      <rPr>
        <sz val="12"/>
        <rFont val="仿宋"/>
        <charset val="134"/>
      </rPr>
      <t>户发展特色种养业，支持脱贫人口（含监测帮扶对象）自主发展增收</t>
    </r>
  </si>
  <si>
    <r>
      <rPr>
        <sz val="12"/>
        <rFont val="仿宋"/>
        <charset val="134"/>
      </rPr>
      <t>养羊</t>
    </r>
    <r>
      <rPr>
        <sz val="12"/>
        <rFont val="Times New Roman"/>
        <charset val="134"/>
      </rPr>
      <t>30</t>
    </r>
    <r>
      <rPr>
        <sz val="12"/>
        <rFont val="仿宋"/>
        <charset val="134"/>
      </rPr>
      <t>只</t>
    </r>
  </si>
  <si>
    <r>
      <rPr>
        <sz val="12"/>
        <color theme="1"/>
        <rFont val="仿宋"/>
        <charset val="134"/>
      </rPr>
      <t>萧县杨楼镇冯场村</t>
    </r>
    <r>
      <rPr>
        <sz val="12"/>
        <color theme="1"/>
        <rFont val="Times New Roman"/>
        <charset val="134"/>
      </rPr>
      <t>2025</t>
    </r>
    <r>
      <rPr>
        <sz val="12"/>
        <color theme="1"/>
        <rFont val="仿宋"/>
        <charset val="134"/>
      </rPr>
      <t>年特色种养殖补贴到户项目</t>
    </r>
  </si>
  <si>
    <r>
      <rPr>
        <sz val="12"/>
        <rFont val="仿宋"/>
        <charset val="134"/>
      </rPr>
      <t>杨楼镇</t>
    </r>
    <r>
      <rPr>
        <sz val="12"/>
        <rFont val="Times New Roman"/>
        <charset val="134"/>
      </rPr>
      <t xml:space="preserve">
</t>
    </r>
    <r>
      <rPr>
        <sz val="12"/>
        <rFont val="仿宋"/>
        <charset val="134"/>
      </rPr>
      <t>孙铎</t>
    </r>
  </si>
  <si>
    <r>
      <rPr>
        <sz val="12"/>
        <rFont val="仿宋"/>
        <charset val="134"/>
      </rPr>
      <t>杨楼镇</t>
    </r>
  </si>
  <si>
    <r>
      <rPr>
        <sz val="12"/>
        <rFont val="仿宋"/>
        <charset val="134"/>
      </rPr>
      <t>冯场村</t>
    </r>
  </si>
  <si>
    <r>
      <rPr>
        <sz val="12"/>
        <color theme="1"/>
        <rFont val="仿宋"/>
        <charset val="134"/>
      </rPr>
      <t>扶持</t>
    </r>
    <r>
      <rPr>
        <sz val="12"/>
        <color theme="1"/>
        <rFont val="Times New Roman"/>
        <charset val="134"/>
      </rPr>
      <t>60</t>
    </r>
    <r>
      <rPr>
        <sz val="12"/>
        <color theme="1"/>
        <rFont val="仿宋"/>
        <charset val="134"/>
      </rPr>
      <t>户脱贫户（含监测对象）发展特色种养业</t>
    </r>
  </si>
  <si>
    <r>
      <rPr>
        <sz val="12"/>
        <rFont val="仿宋"/>
        <charset val="134"/>
      </rPr>
      <t>瓜果蔬菜种植面积</t>
    </r>
    <r>
      <rPr>
        <sz val="12"/>
        <rFont val="Times New Roman"/>
        <charset val="134"/>
      </rPr>
      <t>50.7</t>
    </r>
    <r>
      <rPr>
        <sz val="12"/>
        <rFont val="仿宋"/>
        <charset val="134"/>
      </rPr>
      <t>亩，羊养殖数量</t>
    </r>
    <r>
      <rPr>
        <sz val="12"/>
        <rFont val="Times New Roman"/>
        <charset val="134"/>
      </rPr>
      <t>300</t>
    </r>
    <r>
      <rPr>
        <sz val="12"/>
        <rFont val="仿宋"/>
        <charset val="134"/>
      </rPr>
      <t>只，猪养殖数量</t>
    </r>
    <r>
      <rPr>
        <sz val="12"/>
        <rFont val="Times New Roman"/>
        <charset val="134"/>
      </rPr>
      <t>8</t>
    </r>
    <r>
      <rPr>
        <sz val="12"/>
        <rFont val="仿宋"/>
        <charset val="134"/>
      </rPr>
      <t>头</t>
    </r>
  </si>
  <si>
    <r>
      <rPr>
        <sz val="12"/>
        <color theme="1"/>
        <rFont val="仿宋"/>
        <charset val="134"/>
      </rPr>
      <t>萧县杨楼镇郜洼村</t>
    </r>
    <r>
      <rPr>
        <sz val="12"/>
        <color theme="1"/>
        <rFont val="Times New Roman"/>
        <charset val="134"/>
      </rPr>
      <t>2025</t>
    </r>
    <r>
      <rPr>
        <sz val="12"/>
        <color theme="1"/>
        <rFont val="仿宋"/>
        <charset val="134"/>
      </rPr>
      <t>年特色种养殖补贴到户项目</t>
    </r>
  </si>
  <si>
    <r>
      <rPr>
        <sz val="12"/>
        <rFont val="仿宋"/>
        <charset val="134"/>
      </rPr>
      <t>郜洼村</t>
    </r>
  </si>
  <si>
    <r>
      <rPr>
        <sz val="12"/>
        <color theme="1"/>
        <rFont val="仿宋"/>
        <charset val="134"/>
      </rPr>
      <t>扶持</t>
    </r>
    <r>
      <rPr>
        <sz val="12"/>
        <color theme="1"/>
        <rFont val="Times New Roman"/>
        <charset val="134"/>
      </rPr>
      <t>75</t>
    </r>
    <r>
      <rPr>
        <sz val="12"/>
        <color theme="1"/>
        <rFont val="仿宋"/>
        <charset val="134"/>
      </rPr>
      <t>户脱贫户（含监测对象）发展特色种养业</t>
    </r>
  </si>
  <si>
    <r>
      <rPr>
        <sz val="12"/>
        <rFont val="仿宋"/>
        <charset val="134"/>
      </rPr>
      <t>扶持</t>
    </r>
    <r>
      <rPr>
        <sz val="12"/>
        <rFont val="Times New Roman"/>
        <charset val="134"/>
      </rPr>
      <t>75</t>
    </r>
    <r>
      <rPr>
        <sz val="12"/>
        <rFont val="仿宋"/>
        <charset val="134"/>
      </rPr>
      <t>户脱贫户（含监测对象）发展特色种养业</t>
    </r>
  </si>
  <si>
    <r>
      <rPr>
        <sz val="12"/>
        <rFont val="仿宋"/>
        <charset val="134"/>
      </rPr>
      <t>瓜果蔬菜种植面积</t>
    </r>
    <r>
      <rPr>
        <sz val="12"/>
        <rFont val="Times New Roman"/>
        <charset val="134"/>
      </rPr>
      <t>128</t>
    </r>
    <r>
      <rPr>
        <sz val="12"/>
        <rFont val="仿宋"/>
        <charset val="134"/>
      </rPr>
      <t>亩，羊养殖数</t>
    </r>
    <r>
      <rPr>
        <sz val="12"/>
        <rFont val="Times New Roman"/>
        <charset val="134"/>
      </rPr>
      <t>206</t>
    </r>
    <r>
      <rPr>
        <sz val="12"/>
        <rFont val="仿宋"/>
        <charset val="134"/>
      </rPr>
      <t>只，猪养殖数量</t>
    </r>
    <r>
      <rPr>
        <sz val="12"/>
        <rFont val="Times New Roman"/>
        <charset val="134"/>
      </rPr>
      <t>16</t>
    </r>
    <r>
      <rPr>
        <sz val="12"/>
        <rFont val="仿宋"/>
        <charset val="134"/>
      </rPr>
      <t>头，经济作物种植面积</t>
    </r>
    <r>
      <rPr>
        <sz val="12"/>
        <rFont val="Times New Roman"/>
        <charset val="134"/>
      </rPr>
      <t>2</t>
    </r>
    <r>
      <rPr>
        <sz val="12"/>
        <rFont val="仿宋"/>
        <charset val="134"/>
      </rPr>
      <t>亩。</t>
    </r>
  </si>
  <si>
    <r>
      <rPr>
        <sz val="12"/>
        <color theme="1"/>
        <rFont val="仿宋"/>
        <charset val="134"/>
      </rPr>
      <t>萧县杨楼镇黄庙村</t>
    </r>
    <r>
      <rPr>
        <sz val="12"/>
        <color theme="1"/>
        <rFont val="Times New Roman"/>
        <charset val="134"/>
      </rPr>
      <t>2025</t>
    </r>
    <r>
      <rPr>
        <sz val="12"/>
        <color theme="1"/>
        <rFont val="仿宋"/>
        <charset val="134"/>
      </rPr>
      <t>年特色种养殖补贴到户项目</t>
    </r>
  </si>
  <si>
    <r>
      <rPr>
        <sz val="12"/>
        <rFont val="仿宋"/>
        <charset val="134"/>
      </rPr>
      <t>黄庙村</t>
    </r>
  </si>
  <si>
    <r>
      <rPr>
        <sz val="12"/>
        <rFont val="仿宋"/>
        <charset val="134"/>
      </rPr>
      <t>通过落实</t>
    </r>
    <r>
      <rPr>
        <sz val="12"/>
        <rFont val="Times New Roman"/>
        <charset val="134"/>
      </rPr>
      <t>25</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</si>
  <si>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22.4</t>
    </r>
    <r>
      <rPr>
        <sz val="12"/>
        <rFont val="仿宋"/>
        <charset val="134"/>
      </rPr>
      <t>亩，羊养殖数量</t>
    </r>
    <r>
      <rPr>
        <sz val="12"/>
        <rFont val="Times New Roman"/>
        <charset val="134"/>
      </rPr>
      <t>93</t>
    </r>
    <r>
      <rPr>
        <sz val="12"/>
        <rFont val="仿宋"/>
        <charset val="134"/>
      </rPr>
      <t>只，猪养殖数量</t>
    </r>
    <r>
      <rPr>
        <sz val="12"/>
        <rFont val="Times New Roman"/>
        <charset val="134"/>
      </rPr>
      <t>8</t>
    </r>
    <r>
      <rPr>
        <sz val="12"/>
        <rFont val="仿宋"/>
        <charset val="134"/>
      </rPr>
      <t>头，鹅养殖数量</t>
    </r>
    <r>
      <rPr>
        <sz val="12"/>
        <rFont val="Times New Roman"/>
        <charset val="134"/>
      </rPr>
      <t>260</t>
    </r>
    <r>
      <rPr>
        <sz val="12"/>
        <rFont val="仿宋"/>
        <charset val="134"/>
      </rPr>
      <t>羽</t>
    </r>
  </si>
  <si>
    <r>
      <rPr>
        <sz val="12"/>
        <color theme="1"/>
        <rFont val="仿宋"/>
        <charset val="134"/>
      </rPr>
      <t>萧县杨楼镇刘庄村</t>
    </r>
    <r>
      <rPr>
        <sz val="12"/>
        <color theme="1"/>
        <rFont val="Times New Roman"/>
        <charset val="134"/>
      </rPr>
      <t>2025</t>
    </r>
    <r>
      <rPr>
        <sz val="12"/>
        <color theme="1"/>
        <rFont val="仿宋"/>
        <charset val="134"/>
      </rPr>
      <t>年特色种养殖补贴到户项目</t>
    </r>
  </si>
  <si>
    <r>
      <rPr>
        <sz val="12"/>
        <rFont val="仿宋"/>
        <charset val="134"/>
      </rPr>
      <t>刘庄村</t>
    </r>
  </si>
  <si>
    <r>
      <rPr>
        <sz val="12"/>
        <color theme="1"/>
        <rFont val="仿宋"/>
        <charset val="134"/>
      </rPr>
      <t>扶持</t>
    </r>
    <r>
      <rPr>
        <sz val="12"/>
        <rFont val="Times New Roman"/>
        <charset val="134"/>
      </rPr>
      <t xml:space="preserve"> 60</t>
    </r>
    <r>
      <rPr>
        <sz val="12"/>
        <rFont val="仿宋"/>
        <charset val="134"/>
      </rPr>
      <t>户脱贫户（含监测对象）发展特色种养业</t>
    </r>
  </si>
  <si>
    <r>
      <rPr>
        <sz val="12"/>
        <rFont val="Times New Roman"/>
        <charset val="134"/>
      </rPr>
      <t>2025</t>
    </r>
    <r>
      <rPr>
        <sz val="12"/>
        <rFont val="仿宋"/>
        <charset val="134"/>
      </rPr>
      <t>年</t>
    </r>
    <r>
      <rPr>
        <sz val="12"/>
        <rFont val="Times New Roman"/>
        <charset val="134"/>
      </rPr>
      <t>12</t>
    </r>
    <r>
      <rPr>
        <sz val="12"/>
        <rFont val="仿宋"/>
        <charset val="134"/>
      </rPr>
      <t>月</t>
    </r>
    <r>
      <rPr>
        <sz val="12"/>
        <rFont val="Times New Roman"/>
        <charset val="134"/>
      </rPr>
      <t>30</t>
    </r>
    <r>
      <rPr>
        <sz val="12"/>
        <rFont val="仿宋"/>
        <charset val="134"/>
      </rPr>
      <t>日前</t>
    </r>
  </si>
  <si>
    <r>
      <rPr>
        <sz val="12"/>
        <rFont val="仿宋"/>
        <charset val="134"/>
      </rPr>
      <t>瓜果蔬菜种植面</t>
    </r>
    <r>
      <rPr>
        <sz val="12"/>
        <rFont val="Times New Roman"/>
        <charset val="134"/>
      </rPr>
      <t>96.85</t>
    </r>
    <r>
      <rPr>
        <sz val="12"/>
        <rFont val="仿宋"/>
        <charset val="134"/>
      </rPr>
      <t>亩，羊养殖数量</t>
    </r>
    <r>
      <rPr>
        <sz val="12"/>
        <rFont val="Times New Roman"/>
        <charset val="134"/>
      </rPr>
      <t>97</t>
    </r>
    <r>
      <rPr>
        <sz val="12"/>
        <rFont val="仿宋"/>
        <charset val="134"/>
      </rPr>
      <t>只。</t>
    </r>
  </si>
  <si>
    <r>
      <rPr>
        <sz val="12"/>
        <color theme="1"/>
        <rFont val="仿宋"/>
        <charset val="134"/>
      </rPr>
      <t>萧县杨楼镇路套村</t>
    </r>
    <r>
      <rPr>
        <sz val="12"/>
        <color theme="1"/>
        <rFont val="Times New Roman"/>
        <charset val="134"/>
      </rPr>
      <t>2025</t>
    </r>
    <r>
      <rPr>
        <sz val="12"/>
        <color theme="1"/>
        <rFont val="仿宋"/>
        <charset val="134"/>
      </rPr>
      <t>年特色种养殖补贴到户项目</t>
    </r>
  </si>
  <si>
    <r>
      <rPr>
        <sz val="12"/>
        <rFont val="仿宋"/>
        <charset val="134"/>
      </rPr>
      <t>路套村</t>
    </r>
  </si>
  <si>
    <r>
      <rPr>
        <sz val="12"/>
        <color theme="1"/>
        <rFont val="仿宋"/>
        <charset val="134"/>
      </rPr>
      <t>扶持</t>
    </r>
    <r>
      <rPr>
        <sz val="12"/>
        <color theme="1"/>
        <rFont val="Times New Roman"/>
        <charset val="134"/>
      </rPr>
      <t>23</t>
    </r>
    <r>
      <rPr>
        <sz val="12"/>
        <color theme="1"/>
        <rFont val="仿宋"/>
        <charset val="134"/>
      </rPr>
      <t>户脱贫户（含监测对象）发展特色种养业</t>
    </r>
  </si>
  <si>
    <r>
      <rPr>
        <sz val="12"/>
        <rFont val="仿宋"/>
        <charset val="134"/>
      </rPr>
      <t>通过落实</t>
    </r>
    <r>
      <rPr>
        <sz val="12"/>
        <rFont val="Times New Roman"/>
        <charset val="134"/>
      </rPr>
      <t>23</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</si>
  <si>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44.3</t>
    </r>
    <r>
      <rPr>
        <sz val="12"/>
        <rFont val="仿宋"/>
        <charset val="134"/>
      </rPr>
      <t>亩，羊养殖数量</t>
    </r>
    <r>
      <rPr>
        <sz val="12"/>
        <rFont val="Times New Roman"/>
        <charset val="134"/>
      </rPr>
      <t>44</t>
    </r>
    <r>
      <rPr>
        <sz val="12"/>
        <rFont val="仿宋"/>
        <charset val="134"/>
      </rPr>
      <t>只，猪养殖数量</t>
    </r>
    <r>
      <rPr>
        <sz val="12"/>
        <rFont val="Times New Roman"/>
        <charset val="134"/>
      </rPr>
      <t>3</t>
    </r>
    <r>
      <rPr>
        <sz val="12"/>
        <rFont val="仿宋"/>
        <charset val="134"/>
      </rPr>
      <t>头，种植蔬菜大棚面积</t>
    </r>
    <r>
      <rPr>
        <sz val="12"/>
        <rFont val="Times New Roman"/>
        <charset val="134"/>
      </rPr>
      <t>14.8</t>
    </r>
    <r>
      <rPr>
        <sz val="12"/>
        <rFont val="仿宋"/>
        <charset val="134"/>
      </rPr>
      <t>亩。</t>
    </r>
  </si>
  <si>
    <r>
      <rPr>
        <sz val="12"/>
        <color theme="1"/>
        <rFont val="仿宋"/>
        <charset val="134"/>
      </rPr>
      <t>萧县杨楼镇孟庄村</t>
    </r>
    <r>
      <rPr>
        <sz val="12"/>
        <color theme="1"/>
        <rFont val="Times New Roman"/>
        <charset val="134"/>
      </rPr>
      <t>2025</t>
    </r>
    <r>
      <rPr>
        <sz val="12"/>
        <color theme="1"/>
        <rFont val="仿宋"/>
        <charset val="134"/>
      </rPr>
      <t>年特色种养殖补贴到户项目</t>
    </r>
  </si>
  <si>
    <r>
      <rPr>
        <sz val="12"/>
        <rFont val="仿宋"/>
        <charset val="134"/>
      </rPr>
      <t>孟庄村</t>
    </r>
  </si>
  <si>
    <r>
      <rPr>
        <sz val="12"/>
        <color theme="1"/>
        <rFont val="仿宋"/>
        <charset val="134"/>
      </rPr>
      <t>扶持</t>
    </r>
    <r>
      <rPr>
        <sz val="12"/>
        <color theme="1"/>
        <rFont val="Times New Roman"/>
        <charset val="134"/>
      </rPr>
      <t>77</t>
    </r>
    <r>
      <rPr>
        <sz val="12"/>
        <color theme="1"/>
        <rFont val="仿宋"/>
        <charset val="134"/>
      </rPr>
      <t>户脱贫户（含监测对象）发展特色种养业</t>
    </r>
  </si>
  <si>
    <r>
      <rPr>
        <sz val="12"/>
        <rFont val="仿宋"/>
        <charset val="134"/>
      </rPr>
      <t>通过落实</t>
    </r>
    <r>
      <rPr>
        <sz val="12"/>
        <rFont val="Times New Roman"/>
        <charset val="134"/>
      </rPr>
      <t>77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</si>
  <si>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130.2</t>
    </r>
    <r>
      <rPr>
        <sz val="12"/>
        <rFont val="仿宋"/>
        <charset val="134"/>
      </rPr>
      <t>亩，羊养殖数量</t>
    </r>
    <r>
      <rPr>
        <sz val="12"/>
        <rFont val="Times New Roman"/>
        <charset val="134"/>
      </rPr>
      <t>233</t>
    </r>
    <r>
      <rPr>
        <sz val="12"/>
        <rFont val="仿宋"/>
        <charset val="134"/>
      </rPr>
      <t>只，养殖牛</t>
    </r>
    <r>
      <rPr>
        <sz val="12"/>
        <rFont val="Times New Roman"/>
        <charset val="134"/>
      </rPr>
      <t>8</t>
    </r>
    <r>
      <rPr>
        <sz val="12"/>
        <rFont val="仿宋"/>
        <charset val="134"/>
      </rPr>
      <t>头，猪养殖数量</t>
    </r>
    <r>
      <rPr>
        <sz val="12"/>
        <rFont val="Times New Roman"/>
        <charset val="134"/>
      </rPr>
      <t>58</t>
    </r>
    <r>
      <rPr>
        <sz val="12"/>
        <rFont val="仿宋"/>
        <charset val="134"/>
      </rPr>
      <t>头，种植蔬菜大棚面积</t>
    </r>
    <r>
      <rPr>
        <sz val="12"/>
        <rFont val="Times New Roman"/>
        <charset val="134"/>
      </rPr>
      <t>5</t>
    </r>
    <r>
      <rPr>
        <sz val="12"/>
        <rFont val="仿宋"/>
        <charset val="134"/>
      </rPr>
      <t>亩，鱼塘</t>
    </r>
    <r>
      <rPr>
        <sz val="12"/>
        <rFont val="Times New Roman"/>
        <charset val="134"/>
      </rPr>
      <t>6</t>
    </r>
    <r>
      <rPr>
        <sz val="12"/>
        <rFont val="仿宋"/>
        <charset val="134"/>
      </rPr>
      <t>亩。</t>
    </r>
  </si>
  <si>
    <r>
      <rPr>
        <sz val="12"/>
        <color theme="1"/>
        <rFont val="仿宋"/>
        <charset val="134"/>
      </rPr>
      <t>萧县杨楼镇裴庄村</t>
    </r>
    <r>
      <rPr>
        <sz val="12"/>
        <color theme="1"/>
        <rFont val="Times New Roman"/>
        <charset val="134"/>
      </rPr>
      <t>2025</t>
    </r>
    <r>
      <rPr>
        <sz val="12"/>
        <color theme="1"/>
        <rFont val="仿宋"/>
        <charset val="134"/>
      </rPr>
      <t>年特色种养殖补贴到户项目</t>
    </r>
  </si>
  <si>
    <r>
      <rPr>
        <sz val="12"/>
        <rFont val="仿宋"/>
        <charset val="134"/>
      </rPr>
      <t>裴庄村</t>
    </r>
  </si>
  <si>
    <r>
      <rPr>
        <sz val="12"/>
        <color theme="1"/>
        <rFont val="仿宋"/>
        <charset val="134"/>
      </rPr>
      <t>扶持</t>
    </r>
    <r>
      <rPr>
        <sz val="12"/>
        <color theme="1"/>
        <rFont val="Times New Roman"/>
        <charset val="134"/>
      </rPr>
      <t>80</t>
    </r>
    <r>
      <rPr>
        <sz val="12"/>
        <color theme="1"/>
        <rFont val="仿宋"/>
        <charset val="134"/>
      </rPr>
      <t>户脱贫户（含监测对象）发展特色种养业</t>
    </r>
  </si>
  <si>
    <r>
      <rPr>
        <sz val="12"/>
        <rFont val="仿宋"/>
        <charset val="134"/>
      </rPr>
      <t>瓜果蔬菜种植面</t>
    </r>
    <r>
      <rPr>
        <sz val="12"/>
        <rFont val="Times New Roman"/>
        <charset val="134"/>
      </rPr>
      <t>112</t>
    </r>
    <r>
      <rPr>
        <sz val="12"/>
        <rFont val="仿宋"/>
        <charset val="134"/>
      </rPr>
      <t>亩，羊养殖数量</t>
    </r>
    <r>
      <rPr>
        <sz val="12"/>
        <rFont val="Times New Roman"/>
        <charset val="134"/>
      </rPr>
      <t>268</t>
    </r>
    <r>
      <rPr>
        <sz val="12"/>
        <rFont val="仿宋"/>
        <charset val="134"/>
      </rPr>
      <t>只。猪养殖数量</t>
    </r>
    <r>
      <rPr>
        <sz val="12"/>
        <rFont val="Times New Roman"/>
        <charset val="134"/>
      </rPr>
      <t>22</t>
    </r>
    <r>
      <rPr>
        <sz val="12"/>
        <rFont val="仿宋"/>
        <charset val="134"/>
      </rPr>
      <t>只</t>
    </r>
  </si>
  <si>
    <r>
      <rPr>
        <sz val="12"/>
        <color theme="1"/>
        <rFont val="仿宋"/>
        <charset val="134"/>
      </rPr>
      <t>萧县杨楼镇孙庄社区</t>
    </r>
    <r>
      <rPr>
        <sz val="12"/>
        <color theme="1"/>
        <rFont val="Times New Roman"/>
        <charset val="134"/>
      </rPr>
      <t>2025</t>
    </r>
    <r>
      <rPr>
        <sz val="12"/>
        <color theme="1"/>
        <rFont val="仿宋"/>
        <charset val="134"/>
      </rPr>
      <t>年特色种养殖补贴到户项目</t>
    </r>
  </si>
  <si>
    <r>
      <rPr>
        <sz val="12"/>
        <rFont val="仿宋"/>
        <charset val="134"/>
      </rPr>
      <t>孙庄社区</t>
    </r>
  </si>
  <si>
    <r>
      <rPr>
        <sz val="12"/>
        <color theme="1"/>
        <rFont val="仿宋"/>
        <charset val="134"/>
      </rPr>
      <t>扶持</t>
    </r>
    <r>
      <rPr>
        <sz val="12"/>
        <color theme="1"/>
        <rFont val="Times New Roman"/>
        <charset val="134"/>
      </rPr>
      <t>24</t>
    </r>
    <r>
      <rPr>
        <sz val="12"/>
        <color theme="1"/>
        <rFont val="仿宋"/>
        <charset val="134"/>
      </rPr>
      <t>户脱贫户发展特色种养业</t>
    </r>
  </si>
  <si>
    <r>
      <rPr>
        <sz val="12"/>
        <rFont val="仿宋"/>
        <charset val="134"/>
      </rPr>
      <t>瓜果蔬菜种植面积</t>
    </r>
    <r>
      <rPr>
        <sz val="12"/>
        <rFont val="Times New Roman"/>
        <charset val="134"/>
      </rPr>
      <t>25.6</t>
    </r>
    <r>
      <rPr>
        <sz val="12"/>
        <rFont val="仿宋"/>
        <charset val="134"/>
      </rPr>
      <t>亩，羊养殖数量</t>
    </r>
    <r>
      <rPr>
        <sz val="12"/>
        <rFont val="Times New Roman"/>
        <charset val="134"/>
      </rPr>
      <t>98</t>
    </r>
    <r>
      <rPr>
        <sz val="12"/>
        <rFont val="仿宋"/>
        <charset val="134"/>
      </rPr>
      <t>只。</t>
    </r>
  </si>
  <si>
    <r>
      <rPr>
        <sz val="12"/>
        <color theme="1"/>
        <rFont val="仿宋"/>
        <charset val="134"/>
      </rPr>
      <t>萧县杨楼镇新廷社区</t>
    </r>
    <r>
      <rPr>
        <sz val="12"/>
        <color theme="1"/>
        <rFont val="Times New Roman"/>
        <charset val="134"/>
      </rPr>
      <t>2025</t>
    </r>
    <r>
      <rPr>
        <sz val="12"/>
        <color theme="1"/>
        <rFont val="仿宋"/>
        <charset val="134"/>
      </rPr>
      <t>年特色种养殖补贴到户项目</t>
    </r>
  </si>
  <si>
    <r>
      <rPr>
        <sz val="12"/>
        <rFont val="仿宋"/>
        <charset val="134"/>
      </rPr>
      <t>新廷社区</t>
    </r>
  </si>
  <si>
    <r>
      <rPr>
        <sz val="12"/>
        <color theme="1"/>
        <rFont val="仿宋"/>
        <charset val="134"/>
      </rPr>
      <t>扶持</t>
    </r>
    <r>
      <rPr>
        <sz val="12"/>
        <color theme="1"/>
        <rFont val="Times New Roman"/>
        <charset val="134"/>
      </rPr>
      <t>9</t>
    </r>
    <r>
      <rPr>
        <sz val="12"/>
        <color theme="1"/>
        <rFont val="仿宋"/>
        <charset val="134"/>
      </rPr>
      <t>户脱贫户（含监测对象）发展特色种养业</t>
    </r>
  </si>
  <si>
    <r>
      <rPr>
        <sz val="12"/>
        <rFont val="仿宋"/>
        <charset val="134"/>
      </rPr>
      <t>通过落实</t>
    </r>
    <r>
      <rPr>
        <sz val="12"/>
        <rFont val="Times New Roman"/>
        <charset val="134"/>
      </rPr>
      <t>9</t>
    </r>
    <r>
      <rPr>
        <sz val="12"/>
        <rFont val="仿宋"/>
        <charset val="134"/>
      </rPr>
      <t>户特色种养殖补助政策，实现脱贫户家庭自我发展增收的目标</t>
    </r>
  </si>
  <si>
    <r>
      <rPr>
        <sz val="12"/>
        <rFont val="仿宋"/>
        <charset val="134"/>
      </rPr>
      <t>羊养殖数量</t>
    </r>
    <r>
      <rPr>
        <sz val="12"/>
        <rFont val="Times New Roman"/>
        <charset val="134"/>
      </rPr>
      <t>60</t>
    </r>
    <r>
      <rPr>
        <sz val="12"/>
        <rFont val="仿宋"/>
        <charset val="134"/>
      </rPr>
      <t>只，猪养殖数量</t>
    </r>
    <r>
      <rPr>
        <sz val="12"/>
        <rFont val="Times New Roman"/>
        <charset val="134"/>
      </rPr>
      <t>10</t>
    </r>
    <r>
      <rPr>
        <sz val="12"/>
        <rFont val="仿宋"/>
        <charset val="134"/>
      </rPr>
      <t>头</t>
    </r>
  </si>
  <si>
    <r>
      <rPr>
        <sz val="12"/>
        <color theme="1"/>
        <rFont val="仿宋"/>
        <charset val="134"/>
      </rPr>
      <t>萧县杨楼镇杨楼社区</t>
    </r>
    <r>
      <rPr>
        <sz val="12"/>
        <color theme="1"/>
        <rFont val="Times New Roman"/>
        <charset val="134"/>
      </rPr>
      <t>2025</t>
    </r>
    <r>
      <rPr>
        <sz val="12"/>
        <color theme="1"/>
        <rFont val="仿宋"/>
        <charset val="134"/>
      </rPr>
      <t>年特色种养殖补贴到户项目</t>
    </r>
  </si>
  <si>
    <r>
      <rPr>
        <sz val="12"/>
        <rFont val="仿宋"/>
        <charset val="134"/>
      </rPr>
      <t>杨楼社区</t>
    </r>
  </si>
  <si>
    <r>
      <rPr>
        <sz val="12"/>
        <color theme="1"/>
        <rFont val="仿宋"/>
        <charset val="134"/>
      </rPr>
      <t>扶持</t>
    </r>
    <r>
      <rPr>
        <sz val="12"/>
        <color theme="1"/>
        <rFont val="Times New Roman"/>
        <charset val="134"/>
      </rPr>
      <t>54</t>
    </r>
    <r>
      <rPr>
        <sz val="12"/>
        <color theme="1"/>
        <rFont val="仿宋"/>
        <charset val="134"/>
      </rPr>
      <t>户脱贫户（含监测对象）发展特色种养业</t>
    </r>
  </si>
  <si>
    <r>
      <rPr>
        <sz val="12"/>
        <rFont val="仿宋"/>
        <charset val="134"/>
      </rPr>
      <t>通过落实</t>
    </r>
    <r>
      <rPr>
        <sz val="12"/>
        <rFont val="Times New Roman"/>
        <charset val="134"/>
      </rPr>
      <t>54</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</si>
  <si>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17.9</t>
    </r>
    <r>
      <rPr>
        <sz val="12"/>
        <rFont val="仿宋"/>
        <charset val="134"/>
      </rPr>
      <t>亩，羊养殖数量</t>
    </r>
    <r>
      <rPr>
        <sz val="12"/>
        <rFont val="Times New Roman"/>
        <charset val="134"/>
      </rPr>
      <t>279</t>
    </r>
    <r>
      <rPr>
        <sz val="12"/>
        <rFont val="仿宋"/>
        <charset val="134"/>
      </rPr>
      <t>只，猪养殖数量</t>
    </r>
    <r>
      <rPr>
        <sz val="12"/>
        <rFont val="Times New Roman"/>
        <charset val="134"/>
      </rPr>
      <t>54</t>
    </r>
    <r>
      <rPr>
        <sz val="12"/>
        <rFont val="仿宋"/>
        <charset val="134"/>
      </rPr>
      <t>头，牛养殖</t>
    </r>
    <r>
      <rPr>
        <sz val="12"/>
        <rFont val="Times New Roman"/>
        <charset val="134"/>
      </rPr>
      <t>4</t>
    </r>
    <r>
      <rPr>
        <sz val="12"/>
        <rFont val="仿宋"/>
        <charset val="134"/>
      </rPr>
      <t>头</t>
    </r>
  </si>
  <si>
    <r>
      <rPr>
        <sz val="12"/>
        <color theme="1"/>
        <rFont val="仿宋"/>
        <charset val="134"/>
      </rPr>
      <t>萧县杨楼镇余洼村</t>
    </r>
    <r>
      <rPr>
        <sz val="12"/>
        <color theme="1"/>
        <rFont val="Times New Roman"/>
        <charset val="134"/>
      </rPr>
      <t>2025</t>
    </r>
    <r>
      <rPr>
        <sz val="12"/>
        <color theme="1"/>
        <rFont val="仿宋"/>
        <charset val="134"/>
      </rPr>
      <t>年特色种养殖补贴到户项目</t>
    </r>
  </si>
  <si>
    <r>
      <rPr>
        <sz val="12"/>
        <rFont val="仿宋"/>
        <charset val="134"/>
      </rPr>
      <t>余洼村</t>
    </r>
  </si>
  <si>
    <r>
      <rPr>
        <sz val="12"/>
        <color theme="1"/>
        <rFont val="仿宋"/>
        <charset val="134"/>
      </rPr>
      <t>扶持</t>
    </r>
    <r>
      <rPr>
        <sz val="12"/>
        <color theme="1"/>
        <rFont val="Times New Roman"/>
        <charset val="134"/>
      </rPr>
      <t>58</t>
    </r>
    <r>
      <rPr>
        <sz val="12"/>
        <color theme="1"/>
        <rFont val="仿宋"/>
        <charset val="134"/>
      </rPr>
      <t>户脱贫户（含监测对象）发展特色种养业</t>
    </r>
  </si>
  <si>
    <r>
      <rPr>
        <sz val="12"/>
        <rFont val="仿宋"/>
        <charset val="134"/>
      </rPr>
      <t>瓜果蔬菜种植面积</t>
    </r>
    <r>
      <rPr>
        <sz val="12"/>
        <rFont val="Times New Roman"/>
        <charset val="134"/>
      </rPr>
      <t>21</t>
    </r>
    <r>
      <rPr>
        <sz val="12"/>
        <rFont val="仿宋"/>
        <charset val="134"/>
      </rPr>
      <t>亩，羊养殖数量</t>
    </r>
    <r>
      <rPr>
        <sz val="12"/>
        <rFont val="Times New Roman"/>
        <charset val="134"/>
      </rPr>
      <t>304</t>
    </r>
    <r>
      <rPr>
        <sz val="12"/>
        <rFont val="仿宋"/>
        <charset val="134"/>
      </rPr>
      <t>只，猪养殖数量</t>
    </r>
    <r>
      <rPr>
        <sz val="12"/>
        <rFont val="Times New Roman"/>
        <charset val="134"/>
      </rPr>
      <t>50</t>
    </r>
    <r>
      <rPr>
        <sz val="12"/>
        <rFont val="仿宋"/>
        <charset val="134"/>
      </rPr>
      <t>头</t>
    </r>
    <r>
      <rPr>
        <sz val="12"/>
        <rFont val="Times New Roman"/>
        <charset val="134"/>
      </rPr>
      <t>.</t>
    </r>
  </si>
  <si>
    <r>
      <rPr>
        <sz val="12"/>
        <color theme="1"/>
        <rFont val="仿宋"/>
        <charset val="134"/>
      </rPr>
      <t>萧县杨楼镇张口社区</t>
    </r>
    <r>
      <rPr>
        <sz val="12"/>
        <color theme="1"/>
        <rFont val="Times New Roman"/>
        <charset val="134"/>
      </rPr>
      <t>2025</t>
    </r>
    <r>
      <rPr>
        <sz val="12"/>
        <color theme="1"/>
        <rFont val="仿宋"/>
        <charset val="134"/>
      </rPr>
      <t>年特色种养殖补贴到户项目</t>
    </r>
  </si>
  <si>
    <r>
      <rPr>
        <sz val="12"/>
        <rFont val="仿宋"/>
        <charset val="134"/>
      </rPr>
      <t>张口社区</t>
    </r>
  </si>
  <si>
    <r>
      <rPr>
        <sz val="12"/>
        <color theme="1"/>
        <rFont val="仿宋"/>
        <charset val="134"/>
      </rPr>
      <t>扶持</t>
    </r>
    <r>
      <rPr>
        <sz val="12"/>
        <color theme="1"/>
        <rFont val="Times New Roman"/>
        <charset val="134"/>
      </rPr>
      <t>40</t>
    </r>
    <r>
      <rPr>
        <sz val="12"/>
        <color theme="1"/>
        <rFont val="仿宋"/>
        <charset val="134"/>
      </rPr>
      <t>户脱贫户（含监测对象）发展特色种养业</t>
    </r>
  </si>
  <si>
    <r>
      <rPr>
        <sz val="12"/>
        <rFont val="仿宋"/>
        <charset val="134"/>
      </rPr>
      <t>经济作物种植面积</t>
    </r>
    <r>
      <rPr>
        <sz val="12"/>
        <rFont val="Times New Roman"/>
        <charset val="134"/>
      </rPr>
      <t>34.5</t>
    </r>
    <r>
      <rPr>
        <sz val="12"/>
        <rFont val="仿宋"/>
        <charset val="134"/>
      </rPr>
      <t>亩，花卉种植面积</t>
    </r>
    <r>
      <rPr>
        <sz val="12"/>
        <rFont val="Times New Roman"/>
        <charset val="134"/>
      </rPr>
      <t>4</t>
    </r>
    <r>
      <rPr>
        <sz val="12"/>
        <rFont val="仿宋"/>
        <charset val="134"/>
      </rPr>
      <t>亩，瓜果蔬菜种植面积</t>
    </r>
    <r>
      <rPr>
        <sz val="12"/>
        <rFont val="Times New Roman"/>
        <charset val="134"/>
      </rPr>
      <t>4</t>
    </r>
    <r>
      <rPr>
        <sz val="12"/>
        <rFont val="仿宋"/>
        <charset val="134"/>
      </rPr>
      <t>亩，羊养殖数量</t>
    </r>
    <r>
      <rPr>
        <sz val="12"/>
        <rFont val="Times New Roman"/>
        <charset val="134"/>
      </rPr>
      <t>230</t>
    </r>
    <r>
      <rPr>
        <sz val="12"/>
        <rFont val="仿宋"/>
        <charset val="134"/>
      </rPr>
      <t>只、猪</t>
    </r>
    <r>
      <rPr>
        <sz val="12"/>
        <rFont val="Times New Roman"/>
        <charset val="134"/>
      </rPr>
      <t>28</t>
    </r>
    <r>
      <rPr>
        <sz val="12"/>
        <rFont val="仿宋"/>
        <charset val="134"/>
      </rPr>
      <t>头。</t>
    </r>
  </si>
  <si>
    <r>
      <rPr>
        <sz val="12"/>
        <color theme="1"/>
        <rFont val="仿宋"/>
        <charset val="134"/>
      </rPr>
      <t>萧县杨楼镇郝集社区</t>
    </r>
    <r>
      <rPr>
        <sz val="12"/>
        <color theme="1"/>
        <rFont val="Times New Roman"/>
        <charset val="134"/>
      </rPr>
      <t>2025</t>
    </r>
    <r>
      <rPr>
        <sz val="12"/>
        <color theme="1"/>
        <rFont val="仿宋"/>
        <charset val="134"/>
      </rPr>
      <t>年特色种养殖补贴到户项目</t>
    </r>
  </si>
  <si>
    <r>
      <rPr>
        <sz val="12"/>
        <rFont val="仿宋"/>
        <charset val="134"/>
      </rPr>
      <t>郝集社区</t>
    </r>
  </si>
  <si>
    <r>
      <rPr>
        <sz val="12"/>
        <color theme="1"/>
        <rFont val="仿宋"/>
        <charset val="134"/>
      </rPr>
      <t>扶持</t>
    </r>
    <r>
      <rPr>
        <sz val="12"/>
        <color theme="1"/>
        <rFont val="Times New Roman"/>
        <charset val="134"/>
      </rPr>
      <t>52</t>
    </r>
    <r>
      <rPr>
        <sz val="12"/>
        <color theme="1"/>
        <rFont val="仿宋"/>
        <charset val="134"/>
      </rPr>
      <t>户脱贫户（含监测对象）发展特色种养业</t>
    </r>
  </si>
  <si>
    <r>
      <rPr>
        <sz val="12"/>
        <rFont val="仿宋"/>
        <charset val="134"/>
      </rPr>
      <t>通过落实</t>
    </r>
    <r>
      <rPr>
        <sz val="12"/>
        <rFont val="Times New Roman"/>
        <charset val="134"/>
      </rPr>
      <t>52</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</si>
  <si>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30.3</t>
    </r>
    <r>
      <rPr>
        <sz val="12"/>
        <rFont val="仿宋"/>
        <charset val="134"/>
      </rPr>
      <t>亩，羊养殖数量</t>
    </r>
    <r>
      <rPr>
        <sz val="12"/>
        <rFont val="Times New Roman"/>
        <charset val="134"/>
      </rPr>
      <t>291</t>
    </r>
    <r>
      <rPr>
        <sz val="12"/>
        <rFont val="仿宋"/>
        <charset val="134"/>
      </rPr>
      <t>只，猪养殖数量</t>
    </r>
    <r>
      <rPr>
        <sz val="12"/>
        <rFont val="Times New Roman"/>
        <charset val="134"/>
      </rPr>
      <t>16</t>
    </r>
    <r>
      <rPr>
        <sz val="12"/>
        <rFont val="仿宋"/>
        <charset val="134"/>
      </rPr>
      <t>头。</t>
    </r>
  </si>
  <si>
    <r>
      <rPr>
        <sz val="12"/>
        <color theme="1"/>
        <rFont val="仿宋"/>
        <charset val="134"/>
      </rPr>
      <t>萧县杨楼镇尹庄村</t>
    </r>
    <r>
      <rPr>
        <sz val="12"/>
        <color theme="1"/>
        <rFont val="Times New Roman"/>
        <charset val="134"/>
      </rPr>
      <t>2025</t>
    </r>
    <r>
      <rPr>
        <sz val="12"/>
        <color theme="1"/>
        <rFont val="仿宋"/>
        <charset val="134"/>
      </rPr>
      <t>年特色种养殖补贴到户项目</t>
    </r>
  </si>
  <si>
    <r>
      <rPr>
        <sz val="12"/>
        <rFont val="仿宋"/>
        <charset val="134"/>
      </rPr>
      <t>尹庄村</t>
    </r>
  </si>
  <si>
    <r>
      <rPr>
        <sz val="12"/>
        <rFont val="仿宋"/>
        <charset val="134"/>
      </rPr>
      <t>瓜果蔬菜种植面积</t>
    </r>
    <r>
      <rPr>
        <sz val="12"/>
        <rFont val="Times New Roman"/>
        <charset val="134"/>
      </rPr>
      <t>45.2</t>
    </r>
    <r>
      <rPr>
        <sz val="12"/>
        <rFont val="仿宋"/>
        <charset val="134"/>
      </rPr>
      <t>亩，羊养殖数量</t>
    </r>
    <r>
      <rPr>
        <sz val="12"/>
        <rFont val="Times New Roman"/>
        <charset val="134"/>
      </rPr>
      <t>343</t>
    </r>
    <r>
      <rPr>
        <sz val="12"/>
        <rFont val="仿宋"/>
        <charset val="134"/>
      </rPr>
      <t>只，牛养殖数量</t>
    </r>
    <r>
      <rPr>
        <sz val="12"/>
        <rFont val="Times New Roman"/>
        <charset val="134"/>
      </rPr>
      <t>2</t>
    </r>
    <r>
      <rPr>
        <sz val="12"/>
        <rFont val="仿宋"/>
        <charset val="134"/>
      </rPr>
      <t>头</t>
    </r>
  </si>
  <si>
    <r>
      <rPr>
        <sz val="12"/>
        <color theme="1"/>
        <rFont val="仿宋"/>
        <charset val="134"/>
      </rPr>
      <t>萧县庄里镇栾庄村</t>
    </r>
    <r>
      <rPr>
        <sz val="12"/>
        <color theme="1"/>
        <rFont val="Times New Roman"/>
        <charset val="134"/>
      </rPr>
      <t>2025</t>
    </r>
    <r>
      <rPr>
        <sz val="12"/>
        <color theme="1"/>
        <rFont val="仿宋"/>
        <charset val="134"/>
      </rPr>
      <t>年特色种养殖补贴到户项目</t>
    </r>
  </si>
  <si>
    <r>
      <rPr>
        <sz val="12"/>
        <rFont val="仿宋"/>
        <charset val="134"/>
      </rPr>
      <t>庄里镇</t>
    </r>
    <r>
      <rPr>
        <sz val="12"/>
        <rFont val="Times New Roman"/>
        <charset val="134"/>
      </rPr>
      <t xml:space="preserve">
</t>
    </r>
    <r>
      <rPr>
        <sz val="12"/>
        <rFont val="仿宋"/>
        <charset val="134"/>
      </rPr>
      <t>孟卫东</t>
    </r>
  </si>
  <si>
    <r>
      <rPr>
        <sz val="12"/>
        <rFont val="仿宋"/>
        <charset val="134"/>
      </rPr>
      <t>庄里镇</t>
    </r>
  </si>
  <si>
    <r>
      <rPr>
        <sz val="12"/>
        <rFont val="仿宋"/>
        <charset val="134"/>
      </rPr>
      <t>栾庄村</t>
    </r>
  </si>
  <si>
    <r>
      <rPr>
        <sz val="12"/>
        <color theme="1"/>
        <rFont val="仿宋"/>
        <charset val="134"/>
      </rPr>
      <t>扶持</t>
    </r>
    <r>
      <rPr>
        <sz val="12"/>
        <color theme="1"/>
        <rFont val="Times New Roman"/>
        <charset val="134"/>
      </rPr>
      <t>20</t>
    </r>
    <r>
      <rPr>
        <sz val="12"/>
        <color theme="1"/>
        <rFont val="仿宋"/>
        <charset val="134"/>
      </rPr>
      <t>户脱贫户（含监测对象）发展特色种养业</t>
    </r>
  </si>
  <si>
    <r>
      <rPr>
        <sz val="12"/>
        <rFont val="仿宋"/>
        <charset val="134"/>
      </rPr>
      <t>通过落实</t>
    </r>
    <r>
      <rPr>
        <sz val="12"/>
        <rFont val="Times New Roman"/>
        <charset val="134"/>
      </rPr>
      <t>20</t>
    </r>
    <r>
      <rPr>
        <sz val="12"/>
        <rFont val="仿宋"/>
        <charset val="134"/>
      </rPr>
      <t>户特色种养殖补助政策，实现脱贫户家庭自我发展增收的目标</t>
    </r>
  </si>
  <si>
    <r>
      <rPr>
        <sz val="12"/>
        <rFont val="仿宋"/>
        <charset val="134"/>
      </rPr>
      <t>经济作物种植面积</t>
    </r>
    <r>
      <rPr>
        <sz val="12"/>
        <rFont val="Times New Roman"/>
        <charset val="134"/>
      </rPr>
      <t>36.5</t>
    </r>
    <r>
      <rPr>
        <sz val="12"/>
        <rFont val="仿宋"/>
        <charset val="134"/>
      </rPr>
      <t>亩，养殖羊</t>
    </r>
    <r>
      <rPr>
        <sz val="12"/>
        <rFont val="Times New Roman"/>
        <charset val="134"/>
      </rPr>
      <t>77</t>
    </r>
    <r>
      <rPr>
        <sz val="12"/>
        <rFont val="仿宋"/>
        <charset val="134"/>
      </rPr>
      <t>只</t>
    </r>
  </si>
  <si>
    <r>
      <rPr>
        <sz val="12"/>
        <color theme="1"/>
        <rFont val="仿宋"/>
        <charset val="134"/>
      </rPr>
      <t>萧县庄里镇陶墟村</t>
    </r>
    <r>
      <rPr>
        <sz val="12"/>
        <color theme="1"/>
        <rFont val="Times New Roman"/>
        <charset val="134"/>
      </rPr>
      <t>2025</t>
    </r>
    <r>
      <rPr>
        <sz val="12"/>
        <color theme="1"/>
        <rFont val="仿宋"/>
        <charset val="134"/>
      </rPr>
      <t>年特色种养殖补贴到户项目</t>
    </r>
  </si>
  <si>
    <t>新建</t>
  </si>
  <si>
    <t>陶墟村</t>
  </si>
  <si>
    <r>
      <rPr>
        <sz val="12"/>
        <color theme="1"/>
        <rFont val="仿宋"/>
        <charset val="134"/>
      </rPr>
      <t>扶持</t>
    </r>
    <r>
      <rPr>
        <sz val="12"/>
        <color theme="1"/>
        <rFont val="Times New Roman"/>
        <charset val="134"/>
      </rPr>
      <t xml:space="preserve"> 33</t>
    </r>
    <r>
      <rPr>
        <sz val="12"/>
        <color theme="1"/>
        <rFont val="仿宋"/>
        <charset val="134"/>
      </rPr>
      <t>户脱贫户（含监测对象）发展特色种养业</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</si>
  <si>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294</t>
    </r>
    <r>
      <rPr>
        <sz val="12"/>
        <rFont val="仿宋"/>
        <charset val="134"/>
      </rPr>
      <t>只，猪养殖数量</t>
    </r>
    <r>
      <rPr>
        <sz val="12"/>
        <rFont val="Times New Roman"/>
        <charset val="134"/>
      </rPr>
      <t>5</t>
    </r>
    <r>
      <rPr>
        <sz val="12"/>
        <rFont val="仿宋"/>
        <charset val="134"/>
      </rPr>
      <t>头</t>
    </r>
  </si>
  <si>
    <r>
      <rPr>
        <sz val="12"/>
        <color theme="1"/>
        <rFont val="仿宋"/>
        <charset val="134"/>
      </rPr>
      <t>萧县庄里镇大蔡村</t>
    </r>
    <r>
      <rPr>
        <sz val="12"/>
        <color theme="1"/>
        <rFont val="Times New Roman"/>
        <charset val="134"/>
      </rPr>
      <t>2025</t>
    </r>
    <r>
      <rPr>
        <sz val="12"/>
        <color theme="1"/>
        <rFont val="仿宋"/>
        <charset val="134"/>
      </rPr>
      <t>年特色种养殖补贴到户项目</t>
    </r>
  </si>
  <si>
    <r>
      <rPr>
        <sz val="12"/>
        <rFont val="仿宋"/>
        <charset val="134"/>
      </rPr>
      <t>大蔡村</t>
    </r>
  </si>
  <si>
    <r>
      <rPr>
        <sz val="12"/>
        <rFont val="仿宋"/>
        <charset val="134"/>
      </rPr>
      <t>经济作物种植面积</t>
    </r>
    <r>
      <rPr>
        <sz val="12"/>
        <rFont val="Times New Roman"/>
        <charset val="134"/>
      </rPr>
      <t>82</t>
    </r>
    <r>
      <rPr>
        <sz val="12"/>
        <rFont val="仿宋"/>
        <charset val="134"/>
      </rPr>
      <t>亩，养殖山羊</t>
    </r>
    <r>
      <rPr>
        <sz val="12"/>
        <rFont val="Times New Roman"/>
        <charset val="134"/>
      </rPr>
      <t>110</t>
    </r>
    <r>
      <rPr>
        <sz val="12"/>
        <rFont val="仿宋"/>
        <charset val="134"/>
      </rPr>
      <t>只</t>
    </r>
  </si>
  <si>
    <r>
      <rPr>
        <sz val="12"/>
        <rFont val="仿宋"/>
        <charset val="134"/>
      </rPr>
      <t>以产业补助的形式对脱贫户及监测户进行补助，鼓励发展特色产业，激发脱贫户及监测户内生动力，增加脱贫户及监测户收入</t>
    </r>
  </si>
  <si>
    <r>
      <rPr>
        <sz val="12"/>
        <color theme="1"/>
        <rFont val="仿宋"/>
        <charset val="134"/>
      </rPr>
      <t>萧县庄里镇庄里村</t>
    </r>
    <r>
      <rPr>
        <sz val="12"/>
        <color theme="1"/>
        <rFont val="Times New Roman"/>
        <charset val="134"/>
      </rPr>
      <t>2025</t>
    </r>
    <r>
      <rPr>
        <sz val="12"/>
        <color theme="1"/>
        <rFont val="仿宋"/>
        <charset val="134"/>
      </rPr>
      <t>特色种养殖补贴到户项目</t>
    </r>
  </si>
  <si>
    <r>
      <rPr>
        <sz val="12"/>
        <rFont val="仿宋"/>
        <charset val="134"/>
      </rPr>
      <t>庄里村</t>
    </r>
  </si>
  <si>
    <r>
      <rPr>
        <sz val="12"/>
        <color theme="1"/>
        <rFont val="仿宋"/>
        <charset val="134"/>
      </rPr>
      <t>扶持</t>
    </r>
    <r>
      <rPr>
        <sz val="12"/>
        <color theme="1"/>
        <rFont val="Times New Roman"/>
        <charset val="134"/>
      </rPr>
      <t>30</t>
    </r>
    <r>
      <rPr>
        <sz val="12"/>
        <color theme="1"/>
        <rFont val="仿宋"/>
        <charset val="134"/>
      </rPr>
      <t>户脱贫户（含监测对象）发展特色种养业</t>
    </r>
  </si>
  <si>
    <r>
      <rPr>
        <sz val="12"/>
        <rFont val="仿宋"/>
        <charset val="134"/>
      </rPr>
      <t>瓜果蔬菜种植面积</t>
    </r>
    <r>
      <rPr>
        <sz val="12"/>
        <rFont val="Times New Roman"/>
        <charset val="134"/>
      </rPr>
      <t>50</t>
    </r>
    <r>
      <rPr>
        <sz val="12"/>
        <rFont val="仿宋"/>
        <charset val="134"/>
      </rPr>
      <t>亩，肉羊养殖数量</t>
    </r>
    <r>
      <rPr>
        <sz val="12"/>
        <rFont val="Times New Roman"/>
        <charset val="134"/>
      </rPr>
      <t>120</t>
    </r>
    <r>
      <rPr>
        <sz val="12"/>
        <rFont val="仿宋"/>
        <charset val="134"/>
      </rPr>
      <t>只</t>
    </r>
  </si>
  <si>
    <r>
      <rPr>
        <sz val="12"/>
        <color theme="1"/>
        <rFont val="仿宋"/>
        <charset val="134"/>
      </rPr>
      <t>萧县庄里镇黄山村</t>
    </r>
    <r>
      <rPr>
        <sz val="12"/>
        <color theme="1"/>
        <rFont val="Times New Roman"/>
        <charset val="134"/>
      </rPr>
      <t>2025</t>
    </r>
    <r>
      <rPr>
        <sz val="12"/>
        <color theme="1"/>
        <rFont val="仿宋"/>
        <charset val="134"/>
      </rPr>
      <t>年特色种养殖补贴到户项目</t>
    </r>
  </si>
  <si>
    <r>
      <rPr>
        <sz val="12"/>
        <rFont val="仿宋"/>
        <charset val="134"/>
      </rPr>
      <t>黄山村</t>
    </r>
  </si>
  <si>
    <r>
      <rPr>
        <sz val="12"/>
        <color theme="1"/>
        <rFont val="仿宋"/>
        <charset val="134"/>
      </rPr>
      <t>扶持</t>
    </r>
    <r>
      <rPr>
        <sz val="12"/>
        <color theme="1"/>
        <rFont val="Times New Roman"/>
        <charset val="134"/>
      </rPr>
      <t>33</t>
    </r>
    <r>
      <rPr>
        <sz val="12"/>
        <color theme="1"/>
        <rFont val="仿宋"/>
        <charset val="134"/>
      </rPr>
      <t>户脱贫户（含监测对象）发展特色种养业</t>
    </r>
  </si>
  <si>
    <r>
      <rPr>
        <sz val="12"/>
        <rFont val="仿宋"/>
        <charset val="134"/>
      </rPr>
      <t>羊养殖数量</t>
    </r>
    <r>
      <rPr>
        <sz val="12"/>
        <rFont val="Times New Roman"/>
        <charset val="134"/>
      </rPr>
      <t>168</t>
    </r>
    <r>
      <rPr>
        <sz val="12"/>
        <rFont val="仿宋"/>
        <charset val="134"/>
      </rPr>
      <t>只，蜜蜂养殖数量</t>
    </r>
    <r>
      <rPr>
        <sz val="12"/>
        <rFont val="Times New Roman"/>
        <charset val="134"/>
      </rPr>
      <t>28</t>
    </r>
    <r>
      <rPr>
        <sz val="12"/>
        <rFont val="仿宋"/>
        <charset val="134"/>
      </rPr>
      <t>箱，经济作物种植面积</t>
    </r>
    <r>
      <rPr>
        <sz val="12"/>
        <rFont val="Times New Roman"/>
        <charset val="134"/>
      </rPr>
      <t>35</t>
    </r>
    <r>
      <rPr>
        <sz val="12"/>
        <rFont val="仿宋"/>
        <charset val="134"/>
      </rPr>
      <t>亩。</t>
    </r>
  </si>
  <si>
    <r>
      <rPr>
        <sz val="12"/>
        <color theme="1"/>
        <rFont val="仿宋"/>
        <charset val="134"/>
      </rPr>
      <t>萧县庄里镇城阳社区</t>
    </r>
    <r>
      <rPr>
        <sz val="12"/>
        <color theme="1"/>
        <rFont val="Times New Roman"/>
        <charset val="134"/>
      </rPr>
      <t>2025</t>
    </r>
    <r>
      <rPr>
        <sz val="12"/>
        <color theme="1"/>
        <rFont val="仿宋"/>
        <charset val="134"/>
      </rPr>
      <t>年特色种养殖补贴到户项目</t>
    </r>
  </si>
  <si>
    <r>
      <rPr>
        <sz val="12"/>
        <rFont val="仿宋"/>
        <charset val="134"/>
      </rPr>
      <t>城阳社区</t>
    </r>
  </si>
  <si>
    <r>
      <rPr>
        <sz val="12"/>
        <rFont val="仿宋"/>
        <charset val="134"/>
      </rPr>
      <t>瓜果蔬菜种植面积</t>
    </r>
    <r>
      <rPr>
        <sz val="12"/>
        <rFont val="Times New Roman"/>
        <charset val="134"/>
      </rPr>
      <t>82.25</t>
    </r>
    <r>
      <rPr>
        <sz val="12"/>
        <rFont val="仿宋"/>
        <charset val="134"/>
      </rPr>
      <t>亩，羊养殖数</t>
    </r>
    <r>
      <rPr>
        <sz val="12"/>
        <rFont val="Times New Roman"/>
        <charset val="134"/>
      </rPr>
      <t>122</t>
    </r>
    <r>
      <rPr>
        <sz val="12"/>
        <rFont val="仿宋"/>
        <charset val="134"/>
      </rPr>
      <t>只，猪养殖数量</t>
    </r>
    <r>
      <rPr>
        <sz val="12"/>
        <rFont val="Times New Roman"/>
        <charset val="134"/>
      </rPr>
      <t>3</t>
    </r>
    <r>
      <rPr>
        <sz val="12"/>
        <rFont val="仿宋"/>
        <charset val="134"/>
      </rPr>
      <t>头</t>
    </r>
    <r>
      <rPr>
        <sz val="12"/>
        <rFont val="Times New Roman"/>
        <charset val="134"/>
      </rPr>
      <t>,</t>
    </r>
    <r>
      <rPr>
        <sz val="12"/>
        <rFont val="仿宋"/>
        <charset val="134"/>
      </rPr>
      <t>大棚蔬菜</t>
    </r>
    <r>
      <rPr>
        <sz val="12"/>
        <rFont val="Times New Roman"/>
        <charset val="134"/>
      </rPr>
      <t>2</t>
    </r>
    <r>
      <rPr>
        <sz val="12"/>
        <rFont val="仿宋"/>
        <charset val="134"/>
      </rPr>
      <t>亩</t>
    </r>
  </si>
  <si>
    <r>
      <rPr>
        <sz val="12"/>
        <color theme="1"/>
        <rFont val="仿宋"/>
        <charset val="134"/>
      </rPr>
      <t>萧县庄里镇尠沟村</t>
    </r>
    <r>
      <rPr>
        <sz val="12"/>
        <color theme="1"/>
        <rFont val="Times New Roman"/>
        <charset val="134"/>
      </rPr>
      <t>2025</t>
    </r>
    <r>
      <rPr>
        <sz val="12"/>
        <color theme="1"/>
        <rFont val="仿宋"/>
        <charset val="134"/>
      </rPr>
      <t>年特色种养殖补贴到户项目</t>
    </r>
  </si>
  <si>
    <r>
      <rPr>
        <sz val="12"/>
        <rFont val="仿宋"/>
        <charset val="134"/>
      </rPr>
      <t>尠沟村</t>
    </r>
  </si>
  <si>
    <r>
      <rPr>
        <sz val="12"/>
        <rFont val="仿宋"/>
        <charset val="134"/>
      </rPr>
      <t>瓜果蔬菜种植面积</t>
    </r>
    <r>
      <rPr>
        <sz val="12"/>
        <rFont val="Times New Roman"/>
        <charset val="134"/>
      </rPr>
      <t>20</t>
    </r>
    <r>
      <rPr>
        <sz val="12"/>
        <rFont val="仿宋"/>
        <charset val="134"/>
      </rPr>
      <t>亩，羊养殖数</t>
    </r>
    <r>
      <rPr>
        <sz val="12"/>
        <rFont val="Times New Roman"/>
        <charset val="134"/>
      </rPr>
      <t>88</t>
    </r>
    <r>
      <rPr>
        <sz val="12"/>
        <rFont val="仿宋"/>
        <charset val="134"/>
      </rPr>
      <t>只，猪养殖数量</t>
    </r>
    <r>
      <rPr>
        <sz val="12"/>
        <rFont val="Times New Roman"/>
        <charset val="134"/>
      </rPr>
      <t>15</t>
    </r>
    <r>
      <rPr>
        <sz val="12"/>
        <rFont val="仿宋"/>
        <charset val="134"/>
      </rPr>
      <t>头</t>
    </r>
    <r>
      <rPr>
        <sz val="12"/>
        <rFont val="Times New Roman"/>
        <charset val="134"/>
      </rPr>
      <t>,</t>
    </r>
    <r>
      <rPr>
        <sz val="12"/>
        <rFont val="仿宋"/>
        <charset val="134"/>
      </rPr>
      <t>牛养殖数量</t>
    </r>
    <r>
      <rPr>
        <sz val="12"/>
        <rFont val="Times New Roman"/>
        <charset val="134"/>
      </rPr>
      <t>10</t>
    </r>
    <r>
      <rPr>
        <sz val="12"/>
        <rFont val="仿宋"/>
        <charset val="134"/>
      </rPr>
      <t>头，蜜蜂</t>
    </r>
    <r>
      <rPr>
        <sz val="12"/>
        <rFont val="Times New Roman"/>
        <charset val="134"/>
      </rPr>
      <t>20</t>
    </r>
    <r>
      <rPr>
        <sz val="12"/>
        <rFont val="仿宋"/>
        <charset val="134"/>
      </rPr>
      <t>箱</t>
    </r>
  </si>
  <si>
    <r>
      <rPr>
        <sz val="12"/>
        <color theme="1"/>
        <rFont val="仿宋"/>
        <charset val="134"/>
      </rPr>
      <t>萧县庄里镇高庄村</t>
    </r>
    <r>
      <rPr>
        <sz val="12"/>
        <color theme="1"/>
        <rFont val="Times New Roman"/>
        <charset val="134"/>
      </rPr>
      <t>2025</t>
    </r>
    <r>
      <rPr>
        <sz val="12"/>
        <color theme="1"/>
        <rFont val="仿宋"/>
        <charset val="134"/>
      </rPr>
      <t>年特色种养殖补贴到户项目</t>
    </r>
  </si>
  <si>
    <r>
      <rPr>
        <sz val="12"/>
        <rFont val="仿宋"/>
        <charset val="134"/>
      </rPr>
      <t>养殖养羊</t>
    </r>
    <r>
      <rPr>
        <sz val="12"/>
        <rFont val="Times New Roman"/>
        <charset val="134"/>
      </rPr>
      <t>170</t>
    </r>
    <r>
      <rPr>
        <sz val="12"/>
        <rFont val="仿宋"/>
        <charset val="134"/>
      </rPr>
      <t>只，种植杏树</t>
    </r>
    <r>
      <rPr>
        <sz val="12"/>
        <rFont val="Times New Roman"/>
        <charset val="134"/>
      </rPr>
      <t>140</t>
    </r>
    <r>
      <rPr>
        <sz val="12"/>
        <rFont val="仿宋"/>
        <charset val="134"/>
      </rPr>
      <t>亩</t>
    </r>
  </si>
  <si>
    <r>
      <rPr>
        <sz val="12"/>
        <color theme="1"/>
        <rFont val="仿宋"/>
        <charset val="134"/>
      </rPr>
      <t>萧县丁里镇郭庄社区</t>
    </r>
    <r>
      <rPr>
        <sz val="12"/>
        <color theme="1"/>
        <rFont val="Times New Roman"/>
        <charset val="134"/>
      </rPr>
      <t>2025</t>
    </r>
    <r>
      <rPr>
        <sz val="12"/>
        <color theme="1"/>
        <rFont val="仿宋"/>
        <charset val="134"/>
      </rPr>
      <t>年特色种养殖补贴到户项目</t>
    </r>
  </si>
  <si>
    <r>
      <rPr>
        <sz val="12"/>
        <rFont val="仿宋"/>
        <charset val="134"/>
      </rPr>
      <t>丁里镇</t>
    </r>
    <r>
      <rPr>
        <sz val="12"/>
        <color theme="1"/>
        <rFont val="Times New Roman"/>
        <charset val="134"/>
      </rPr>
      <t xml:space="preserve">
</t>
    </r>
    <r>
      <rPr>
        <sz val="12"/>
        <color theme="1"/>
        <rFont val="仿宋"/>
        <charset val="134"/>
      </rPr>
      <t>欧阳星</t>
    </r>
  </si>
  <si>
    <r>
      <rPr>
        <sz val="12"/>
        <rFont val="仿宋"/>
        <charset val="134"/>
      </rPr>
      <t>丁里镇</t>
    </r>
  </si>
  <si>
    <r>
      <rPr>
        <sz val="12"/>
        <rFont val="仿宋"/>
        <charset val="134"/>
      </rPr>
      <t>扶持</t>
    </r>
    <r>
      <rPr>
        <sz val="12"/>
        <rFont val="Times New Roman"/>
        <charset val="134"/>
      </rPr>
      <t>23</t>
    </r>
    <r>
      <rPr>
        <sz val="12"/>
        <rFont val="仿宋"/>
        <charset val="134"/>
      </rPr>
      <t>户脱贫户（含监测对象）发展特色种养业</t>
    </r>
  </si>
  <si>
    <r>
      <rPr>
        <sz val="12"/>
        <rFont val="仿宋"/>
        <charset val="134"/>
      </rPr>
      <t>瓜果蔬菜种植面积</t>
    </r>
    <r>
      <rPr>
        <sz val="12"/>
        <rFont val="Times New Roman"/>
        <charset val="134"/>
      </rPr>
      <t>22.5</t>
    </r>
    <r>
      <rPr>
        <sz val="12"/>
        <rFont val="仿宋"/>
        <charset val="134"/>
      </rPr>
      <t>亩，羊养殖数量</t>
    </r>
    <r>
      <rPr>
        <sz val="12"/>
        <rFont val="Times New Roman"/>
        <charset val="134"/>
      </rPr>
      <t>111</t>
    </r>
    <r>
      <rPr>
        <sz val="12"/>
        <rFont val="仿宋"/>
        <charset val="134"/>
      </rPr>
      <t>只</t>
    </r>
  </si>
  <si>
    <r>
      <rPr>
        <sz val="12"/>
        <color theme="1"/>
        <rFont val="仿宋"/>
        <charset val="134"/>
      </rPr>
      <t>萧县丁里镇胜利社区</t>
    </r>
    <r>
      <rPr>
        <sz val="12"/>
        <color theme="1"/>
        <rFont val="Times New Roman"/>
        <charset val="134"/>
      </rPr>
      <t>2025</t>
    </r>
    <r>
      <rPr>
        <sz val="12"/>
        <color theme="1"/>
        <rFont val="仿宋"/>
        <charset val="134"/>
      </rPr>
      <t>年特色种养殖补贴到户项目</t>
    </r>
  </si>
  <si>
    <r>
      <rPr>
        <sz val="12"/>
        <color theme="1"/>
        <rFont val="仿宋"/>
        <charset val="134"/>
      </rPr>
      <t>丁里镇</t>
    </r>
    <r>
      <rPr>
        <sz val="12"/>
        <color theme="1"/>
        <rFont val="Times New Roman"/>
        <charset val="134"/>
      </rPr>
      <t xml:space="preserve">
</t>
    </r>
    <r>
      <rPr>
        <sz val="12"/>
        <color theme="1"/>
        <rFont val="仿宋"/>
        <charset val="134"/>
      </rPr>
      <t>欧阳星</t>
    </r>
  </si>
  <si>
    <r>
      <rPr>
        <sz val="12"/>
        <rFont val="仿宋"/>
        <charset val="134"/>
      </rPr>
      <t>胜利社区</t>
    </r>
  </si>
  <si>
    <r>
      <rPr>
        <sz val="12"/>
        <color theme="1"/>
        <rFont val="仿宋"/>
        <charset val="134"/>
      </rPr>
      <t>扶持</t>
    </r>
    <r>
      <rPr>
        <sz val="12"/>
        <color theme="1"/>
        <rFont val="Times New Roman"/>
        <charset val="134"/>
      </rPr>
      <t>11</t>
    </r>
    <r>
      <rPr>
        <sz val="12"/>
        <color theme="1"/>
        <rFont val="仿宋"/>
        <charset val="134"/>
      </rPr>
      <t>户脱贫户（含监测对象）发展特色种养业</t>
    </r>
  </si>
  <si>
    <r>
      <rPr>
        <sz val="12"/>
        <color theme="1"/>
        <rFont val="仿宋"/>
        <charset val="134"/>
      </rPr>
      <t>通过落实</t>
    </r>
    <r>
      <rPr>
        <sz val="12"/>
        <color theme="1"/>
        <rFont val="Times New Roman"/>
        <charset val="134"/>
      </rPr>
      <t>11</t>
    </r>
    <r>
      <rPr>
        <sz val="12"/>
        <color theme="1"/>
        <rFont val="仿宋"/>
        <charset val="134"/>
      </rPr>
      <t>户特色种养殖补助政策，实现脱贫户家庭自我发展增收的目标</t>
    </r>
  </si>
  <si>
    <r>
      <rPr>
        <sz val="12"/>
        <rFont val="仿宋"/>
        <charset val="134"/>
      </rPr>
      <t>羊养殖数量</t>
    </r>
    <r>
      <rPr>
        <sz val="12"/>
        <rFont val="Times New Roman"/>
        <charset val="134"/>
      </rPr>
      <t>60</t>
    </r>
    <r>
      <rPr>
        <sz val="12"/>
        <rFont val="仿宋"/>
        <charset val="134"/>
      </rPr>
      <t>只，水果（桃树）</t>
    </r>
    <r>
      <rPr>
        <sz val="12"/>
        <rFont val="Times New Roman"/>
        <charset val="134"/>
      </rPr>
      <t>1.7</t>
    </r>
    <r>
      <rPr>
        <sz val="12"/>
        <rFont val="仿宋"/>
        <charset val="134"/>
      </rPr>
      <t>亩</t>
    </r>
  </si>
  <si>
    <r>
      <rPr>
        <sz val="12"/>
        <rFont val="仿宋"/>
        <charset val="134"/>
      </rPr>
      <t>萧县丁里镇瓦子口村</t>
    </r>
    <r>
      <rPr>
        <sz val="12"/>
        <rFont val="Times New Roman"/>
        <charset val="134"/>
      </rPr>
      <t>2025</t>
    </r>
    <r>
      <rPr>
        <sz val="12"/>
        <rFont val="仿宋"/>
        <charset val="134"/>
      </rPr>
      <t>年特色种养殖补贴到户项目</t>
    </r>
  </si>
  <si>
    <r>
      <rPr>
        <sz val="12"/>
        <rFont val="仿宋"/>
        <charset val="134"/>
      </rPr>
      <t>丁里镇</t>
    </r>
    <r>
      <rPr>
        <sz val="12"/>
        <rFont val="Times New Roman"/>
        <charset val="134"/>
      </rPr>
      <t xml:space="preserve">
</t>
    </r>
    <r>
      <rPr>
        <sz val="12"/>
        <rFont val="仿宋"/>
        <charset val="134"/>
      </rPr>
      <t>欧阳星</t>
    </r>
  </si>
  <si>
    <r>
      <rPr>
        <sz val="12"/>
        <rFont val="仿宋"/>
        <charset val="134"/>
      </rPr>
      <t>瓦子口村</t>
    </r>
  </si>
  <si>
    <r>
      <rPr>
        <sz val="12"/>
        <rFont val="仿宋"/>
        <charset val="134"/>
      </rPr>
      <t>通过落实</t>
    </r>
    <r>
      <rPr>
        <sz val="12"/>
        <rFont val="Times New Roman"/>
        <charset val="134"/>
      </rPr>
      <t>17</t>
    </r>
    <r>
      <rPr>
        <sz val="12"/>
        <rFont val="仿宋"/>
        <charset val="134"/>
      </rPr>
      <t>户特色种养殖补助政策，实现脱贫户家庭自我发展增收的目标</t>
    </r>
  </si>
  <si>
    <r>
      <rPr>
        <sz val="12"/>
        <rFont val="仿宋"/>
        <charset val="134"/>
      </rPr>
      <t>果树种植面积</t>
    </r>
    <r>
      <rPr>
        <sz val="12"/>
        <rFont val="Times New Roman"/>
        <charset val="134"/>
      </rPr>
      <t>16</t>
    </r>
    <r>
      <rPr>
        <sz val="12"/>
        <rFont val="仿宋"/>
        <charset val="134"/>
      </rPr>
      <t>亩，羊养殖数量</t>
    </r>
    <r>
      <rPr>
        <sz val="12"/>
        <rFont val="Times New Roman"/>
        <charset val="134"/>
      </rPr>
      <t>77</t>
    </r>
    <r>
      <rPr>
        <sz val="12"/>
        <rFont val="仿宋"/>
        <charset val="134"/>
      </rPr>
      <t>只，牛养殖数量</t>
    </r>
    <r>
      <rPr>
        <sz val="12"/>
        <rFont val="Times New Roman"/>
        <charset val="134"/>
      </rPr>
      <t>2</t>
    </r>
    <r>
      <rPr>
        <sz val="12"/>
        <rFont val="仿宋"/>
        <charset val="134"/>
      </rPr>
      <t>头</t>
    </r>
  </si>
  <si>
    <r>
      <rPr>
        <sz val="12"/>
        <rFont val="仿宋"/>
        <charset val="134"/>
      </rPr>
      <t>萧县丁里镇张山头村</t>
    </r>
    <r>
      <rPr>
        <sz val="12"/>
        <rFont val="Times New Roman"/>
        <charset val="134"/>
      </rPr>
      <t>2025</t>
    </r>
    <r>
      <rPr>
        <sz val="12"/>
        <rFont val="仿宋"/>
        <charset val="134"/>
      </rPr>
      <t>年特色种养殖补贴到户项目</t>
    </r>
  </si>
  <si>
    <r>
      <rPr>
        <sz val="12"/>
        <rFont val="仿宋"/>
        <charset val="134"/>
      </rPr>
      <t>张山头村</t>
    </r>
  </si>
  <si>
    <r>
      <rPr>
        <sz val="12"/>
        <rFont val="仿宋"/>
        <charset val="134"/>
      </rPr>
      <t>扶持</t>
    </r>
    <r>
      <rPr>
        <sz val="12"/>
        <rFont val="Times New Roman"/>
        <charset val="134"/>
      </rPr>
      <t>37</t>
    </r>
    <r>
      <rPr>
        <sz val="12"/>
        <rFont val="仿宋"/>
        <charset val="134"/>
      </rPr>
      <t>户脱贫户和监测发展特色种养业</t>
    </r>
  </si>
  <si>
    <r>
      <rPr>
        <sz val="12"/>
        <rFont val="仿宋"/>
        <charset val="134"/>
      </rPr>
      <t>通过落实</t>
    </r>
    <r>
      <rPr>
        <sz val="12"/>
        <rFont val="Times New Roman"/>
        <charset val="134"/>
      </rPr>
      <t>37</t>
    </r>
    <r>
      <rPr>
        <sz val="12"/>
        <rFont val="仿宋"/>
        <charset val="134"/>
      </rPr>
      <t>户特色种养殖补助政策，实现脱贫户家庭自我发展增收的目标</t>
    </r>
  </si>
  <si>
    <r>
      <rPr>
        <sz val="12"/>
        <rFont val="仿宋"/>
        <charset val="134"/>
      </rPr>
      <t>发展特色种养业豌豆</t>
    </r>
    <r>
      <rPr>
        <sz val="12"/>
        <rFont val="Times New Roman"/>
        <charset val="134"/>
      </rPr>
      <t>24</t>
    </r>
    <r>
      <rPr>
        <sz val="12"/>
        <rFont val="仿宋"/>
        <charset val="134"/>
      </rPr>
      <t>亩，杏</t>
    </r>
    <r>
      <rPr>
        <sz val="12"/>
        <rFont val="Times New Roman"/>
        <charset val="134"/>
      </rPr>
      <t>2</t>
    </r>
    <r>
      <rPr>
        <sz val="12"/>
        <rFont val="仿宋"/>
        <charset val="134"/>
      </rPr>
      <t>亩，羊</t>
    </r>
    <r>
      <rPr>
        <sz val="12"/>
        <rFont val="Times New Roman"/>
        <charset val="134"/>
      </rPr>
      <t>268</t>
    </r>
    <r>
      <rPr>
        <sz val="12"/>
        <rFont val="仿宋"/>
        <charset val="134"/>
      </rPr>
      <t>只</t>
    </r>
  </si>
  <si>
    <r>
      <rPr>
        <sz val="12"/>
        <rFont val="仿宋"/>
        <charset val="134"/>
      </rPr>
      <t>萧县丁里镇丁里社区</t>
    </r>
    <r>
      <rPr>
        <sz val="12"/>
        <rFont val="Times New Roman"/>
        <charset val="134"/>
      </rPr>
      <t>2025</t>
    </r>
    <r>
      <rPr>
        <sz val="12"/>
        <rFont val="仿宋"/>
        <charset val="134"/>
      </rPr>
      <t>年特色种养殖补贴到户项目</t>
    </r>
  </si>
  <si>
    <r>
      <rPr>
        <sz val="12"/>
        <rFont val="仿宋"/>
        <charset val="134"/>
      </rPr>
      <t>丁里社区</t>
    </r>
  </si>
  <si>
    <r>
      <rPr>
        <sz val="12"/>
        <rFont val="仿宋"/>
        <charset val="134"/>
      </rPr>
      <t>蔬菜种植面积</t>
    </r>
    <r>
      <rPr>
        <sz val="12"/>
        <rFont val="Times New Roman"/>
        <charset val="134"/>
      </rPr>
      <t>22.5</t>
    </r>
    <r>
      <rPr>
        <sz val="12"/>
        <rFont val="仿宋"/>
        <charset val="134"/>
      </rPr>
      <t>亩，果树种植面积</t>
    </r>
    <r>
      <rPr>
        <sz val="12"/>
        <rFont val="Times New Roman"/>
        <charset val="134"/>
      </rPr>
      <t>3.2</t>
    </r>
    <r>
      <rPr>
        <sz val="12"/>
        <rFont val="仿宋"/>
        <charset val="134"/>
      </rPr>
      <t>亩，羊养殖数量</t>
    </r>
    <r>
      <rPr>
        <sz val="12"/>
        <rFont val="Times New Roman"/>
        <charset val="134"/>
      </rPr>
      <t>117</t>
    </r>
    <r>
      <rPr>
        <sz val="12"/>
        <rFont val="仿宋"/>
        <charset val="134"/>
      </rPr>
      <t>只</t>
    </r>
  </si>
  <si>
    <r>
      <rPr>
        <sz val="12"/>
        <rFont val="仿宋"/>
        <charset val="134"/>
      </rPr>
      <t>萧县丁里镇武寺村</t>
    </r>
    <r>
      <rPr>
        <sz val="12"/>
        <rFont val="Times New Roman"/>
        <charset val="134"/>
      </rPr>
      <t>2025</t>
    </r>
    <r>
      <rPr>
        <sz val="12"/>
        <rFont val="仿宋"/>
        <charset val="134"/>
      </rPr>
      <t>年特色种养殖补贴到户项目</t>
    </r>
  </si>
  <si>
    <r>
      <rPr>
        <sz val="12"/>
        <rFont val="仿宋"/>
        <charset val="134"/>
      </rPr>
      <t>武寺村</t>
    </r>
  </si>
  <si>
    <r>
      <rPr>
        <sz val="12"/>
        <rFont val="仿宋"/>
        <charset val="134"/>
      </rPr>
      <t>通过落实</t>
    </r>
    <r>
      <rPr>
        <sz val="12"/>
        <rFont val="Times New Roman"/>
        <charset val="134"/>
      </rPr>
      <t>39</t>
    </r>
    <r>
      <rPr>
        <sz val="12"/>
        <rFont val="仿宋"/>
        <charset val="134"/>
      </rPr>
      <t>户特色种养殖补助政策，实现脱贫户家庭自我发展增收的目标</t>
    </r>
  </si>
  <si>
    <r>
      <rPr>
        <sz val="12"/>
        <rFont val="仿宋"/>
        <charset val="134"/>
      </rPr>
      <t>蔬菜种植面积</t>
    </r>
    <r>
      <rPr>
        <sz val="12"/>
        <rFont val="Times New Roman"/>
        <charset val="134"/>
      </rPr>
      <t>59.6</t>
    </r>
    <r>
      <rPr>
        <sz val="12"/>
        <rFont val="仿宋"/>
        <charset val="134"/>
      </rPr>
      <t>亩，果树种植面积</t>
    </r>
    <r>
      <rPr>
        <sz val="12"/>
        <rFont val="Times New Roman"/>
        <charset val="134"/>
      </rPr>
      <t>5</t>
    </r>
    <r>
      <rPr>
        <sz val="12"/>
        <rFont val="仿宋"/>
        <charset val="134"/>
      </rPr>
      <t>亩，羊养殖数量</t>
    </r>
    <r>
      <rPr>
        <sz val="12"/>
        <rFont val="Times New Roman"/>
        <charset val="134"/>
      </rPr>
      <t>75</t>
    </r>
    <r>
      <rPr>
        <sz val="12"/>
        <rFont val="仿宋"/>
        <charset val="134"/>
      </rPr>
      <t>只，猪养殖数量</t>
    </r>
    <r>
      <rPr>
        <sz val="12"/>
        <rFont val="Times New Roman"/>
        <charset val="134"/>
      </rPr>
      <t>3</t>
    </r>
    <r>
      <rPr>
        <sz val="12"/>
        <rFont val="仿宋"/>
        <charset val="134"/>
      </rPr>
      <t>头</t>
    </r>
  </si>
  <si>
    <r>
      <rPr>
        <sz val="12"/>
        <rFont val="仿宋"/>
        <charset val="134"/>
      </rPr>
      <t>萧县丁里镇河头村</t>
    </r>
    <r>
      <rPr>
        <sz val="12"/>
        <rFont val="Times New Roman"/>
        <charset val="134"/>
      </rPr>
      <t>2025</t>
    </r>
    <r>
      <rPr>
        <sz val="12"/>
        <rFont val="仿宋"/>
        <charset val="134"/>
      </rPr>
      <t>年特色种养殖补贴到户项目</t>
    </r>
  </si>
  <si>
    <r>
      <rPr>
        <sz val="12"/>
        <rFont val="仿宋"/>
        <charset val="134"/>
      </rPr>
      <t>河头村</t>
    </r>
  </si>
  <si>
    <r>
      <rPr>
        <sz val="12"/>
        <rFont val="仿宋"/>
        <charset val="134"/>
      </rPr>
      <t>扶持</t>
    </r>
    <r>
      <rPr>
        <sz val="12"/>
        <rFont val="Times New Roman"/>
        <charset val="134"/>
      </rPr>
      <t>54</t>
    </r>
    <r>
      <rPr>
        <sz val="12"/>
        <rFont val="仿宋"/>
        <charset val="134"/>
      </rPr>
      <t>户脱贫户（含监测对象）发展特色种养业</t>
    </r>
  </si>
  <si>
    <r>
      <rPr>
        <sz val="12"/>
        <rFont val="仿宋"/>
        <charset val="134"/>
      </rPr>
      <t>蔬菜种植面积</t>
    </r>
    <r>
      <rPr>
        <sz val="12"/>
        <rFont val="Times New Roman"/>
        <charset val="134"/>
      </rPr>
      <t>82.1</t>
    </r>
    <r>
      <rPr>
        <sz val="12"/>
        <rFont val="仿宋"/>
        <charset val="134"/>
      </rPr>
      <t>亩，羊养殖数量</t>
    </r>
    <r>
      <rPr>
        <sz val="12"/>
        <rFont val="Times New Roman"/>
        <charset val="134"/>
      </rPr>
      <t>205</t>
    </r>
    <r>
      <rPr>
        <sz val="12"/>
        <rFont val="仿宋"/>
        <charset val="134"/>
      </rPr>
      <t>只</t>
    </r>
  </si>
  <si>
    <r>
      <rPr>
        <sz val="12"/>
        <rFont val="仿宋"/>
        <charset val="134"/>
      </rPr>
      <t>萧县丁里镇许堂社区</t>
    </r>
    <r>
      <rPr>
        <sz val="12"/>
        <rFont val="Times New Roman"/>
        <charset val="134"/>
      </rPr>
      <t>2025</t>
    </r>
    <r>
      <rPr>
        <sz val="12"/>
        <rFont val="仿宋"/>
        <charset val="134"/>
      </rPr>
      <t>年特色种养业补贴到户项目</t>
    </r>
  </si>
  <si>
    <r>
      <rPr>
        <sz val="12"/>
        <rFont val="仿宋"/>
        <charset val="134"/>
      </rPr>
      <t>许堂社区</t>
    </r>
  </si>
  <si>
    <r>
      <rPr>
        <sz val="12"/>
        <rFont val="仿宋"/>
        <charset val="134"/>
      </rPr>
      <t>扶持</t>
    </r>
    <r>
      <rPr>
        <sz val="12"/>
        <rFont val="Times New Roman"/>
        <charset val="134"/>
      </rPr>
      <t>27</t>
    </r>
    <r>
      <rPr>
        <sz val="12"/>
        <rFont val="仿宋"/>
        <charset val="134"/>
      </rPr>
      <t>户脱贫户（含监测对象）发展特色种养业</t>
    </r>
  </si>
  <si>
    <r>
      <rPr>
        <sz val="12"/>
        <rFont val="仿宋"/>
        <charset val="134"/>
      </rPr>
      <t>通过落实</t>
    </r>
    <r>
      <rPr>
        <sz val="12"/>
        <rFont val="Times New Roman"/>
        <charset val="134"/>
      </rPr>
      <t>27</t>
    </r>
    <r>
      <rPr>
        <sz val="12"/>
        <rFont val="仿宋"/>
        <charset val="134"/>
      </rPr>
      <t>户特色种养殖补助政策，实现脱贫户家庭自我发展增收的目标</t>
    </r>
  </si>
  <si>
    <r>
      <rPr>
        <sz val="12"/>
        <rFont val="仿宋"/>
        <charset val="134"/>
      </rPr>
      <t>蔬菜种植面积</t>
    </r>
    <r>
      <rPr>
        <sz val="12"/>
        <rFont val="Times New Roman"/>
        <charset val="134"/>
      </rPr>
      <t>28</t>
    </r>
    <r>
      <rPr>
        <sz val="12"/>
        <rFont val="仿宋"/>
        <charset val="134"/>
      </rPr>
      <t>亩，羊养殖数量</t>
    </r>
    <r>
      <rPr>
        <sz val="12"/>
        <rFont val="Times New Roman"/>
        <charset val="134"/>
      </rPr>
      <t>140</t>
    </r>
    <r>
      <rPr>
        <sz val="12"/>
        <rFont val="仿宋"/>
        <charset val="134"/>
      </rPr>
      <t>只</t>
    </r>
  </si>
  <si>
    <t>（二）高质量庭院经济</t>
  </si>
  <si>
    <r>
      <rPr>
        <sz val="12"/>
        <rFont val="仿宋"/>
        <charset val="134"/>
      </rPr>
      <t>萧县刘套镇管粥集村庭院经济项目（种植葡萄、水晶梨）</t>
    </r>
  </si>
  <si>
    <r>
      <rPr>
        <sz val="12"/>
        <rFont val="仿宋"/>
        <charset val="134"/>
      </rPr>
      <t>发展庭院经济项目，集约村内闲置土地发展种植，种植水晶梨</t>
    </r>
    <r>
      <rPr>
        <sz val="12"/>
        <rFont val="Times New Roman"/>
        <charset val="134"/>
      </rPr>
      <t>35</t>
    </r>
    <r>
      <rPr>
        <sz val="12"/>
        <rFont val="仿宋"/>
        <charset val="134"/>
      </rPr>
      <t>亩，葡萄</t>
    </r>
    <r>
      <rPr>
        <sz val="12"/>
        <rFont val="Times New Roman"/>
        <charset val="134"/>
      </rPr>
      <t>30</t>
    </r>
    <r>
      <rPr>
        <sz val="12"/>
        <rFont val="仿宋"/>
        <charset val="134"/>
      </rPr>
      <t>亩。</t>
    </r>
  </si>
  <si>
    <r>
      <rPr>
        <sz val="12"/>
        <rFont val="仿宋"/>
        <charset val="134"/>
      </rPr>
      <t>通过实施庭院经济种植业发展项目，种植水晶梨</t>
    </r>
    <r>
      <rPr>
        <sz val="12"/>
        <rFont val="Times New Roman"/>
        <charset val="134"/>
      </rPr>
      <t>35</t>
    </r>
    <r>
      <rPr>
        <sz val="12"/>
        <rFont val="仿宋"/>
        <charset val="134"/>
      </rPr>
      <t>亩，葡萄</t>
    </r>
    <r>
      <rPr>
        <sz val="12"/>
        <rFont val="Times New Roman"/>
        <charset val="134"/>
      </rPr>
      <t>30</t>
    </r>
    <r>
      <rPr>
        <sz val="12"/>
        <rFont val="仿宋"/>
        <charset val="134"/>
      </rPr>
      <t>亩，实现群众自我发展增收目标</t>
    </r>
  </si>
  <si>
    <r>
      <rPr>
        <sz val="12"/>
        <rFont val="仿宋"/>
        <charset val="134"/>
      </rPr>
      <t>种植水晶梨</t>
    </r>
    <r>
      <rPr>
        <sz val="12"/>
        <rFont val="Times New Roman"/>
        <charset val="134"/>
      </rPr>
      <t>35</t>
    </r>
    <r>
      <rPr>
        <sz val="12"/>
        <rFont val="仿宋"/>
        <charset val="134"/>
      </rPr>
      <t>亩，葡萄</t>
    </r>
    <r>
      <rPr>
        <sz val="12"/>
        <rFont val="Times New Roman"/>
        <charset val="134"/>
      </rPr>
      <t>30</t>
    </r>
    <r>
      <rPr>
        <sz val="12"/>
        <rFont val="仿宋"/>
        <charset val="134"/>
      </rPr>
      <t>亩。</t>
    </r>
  </si>
  <si>
    <r>
      <rPr>
        <sz val="12"/>
        <rFont val="仿宋"/>
        <charset val="134"/>
      </rPr>
      <t>项目验收合格率</t>
    </r>
    <r>
      <rPr>
        <sz val="12"/>
        <rFont val="Times New Roman"/>
        <charset val="134"/>
      </rPr>
      <t>100%</t>
    </r>
  </si>
  <si>
    <r>
      <rPr>
        <sz val="12"/>
        <rFont val="仿宋"/>
        <charset val="134"/>
      </rPr>
      <t>项目申报、实施过程监督、建成后受益</t>
    </r>
  </si>
  <si>
    <r>
      <rPr>
        <sz val="12"/>
        <rFont val="仿宋"/>
        <charset val="134"/>
      </rPr>
      <t>盘活闲置资产资源、带动务工就业、带动产业发展</t>
    </r>
  </si>
  <si>
    <r>
      <rPr>
        <sz val="12"/>
        <rFont val="仿宋"/>
        <charset val="134"/>
      </rPr>
      <t>萧县刘套镇张庄村庭院经济项目（种植药用玫瑰）</t>
    </r>
  </si>
  <si>
    <r>
      <rPr>
        <sz val="12"/>
        <rFont val="仿宋"/>
        <charset val="134"/>
      </rPr>
      <t>发展庭院经济项目，集约村内闲置土地发展种植，种植药用玫瑰</t>
    </r>
    <r>
      <rPr>
        <sz val="12"/>
        <rFont val="Times New Roman"/>
        <charset val="134"/>
      </rPr>
      <t>20</t>
    </r>
    <r>
      <rPr>
        <sz val="12"/>
        <rFont val="仿宋"/>
        <charset val="134"/>
      </rPr>
      <t>亩</t>
    </r>
  </si>
  <si>
    <r>
      <rPr>
        <sz val="12"/>
        <rFont val="仿宋"/>
        <charset val="134"/>
      </rPr>
      <t>通过实施庭院经济种植业发展项目，种植药用玫瑰</t>
    </r>
    <r>
      <rPr>
        <sz val="12"/>
        <rFont val="Times New Roman"/>
        <charset val="134"/>
      </rPr>
      <t>20</t>
    </r>
    <r>
      <rPr>
        <sz val="12"/>
        <rFont val="仿宋"/>
        <charset val="134"/>
      </rPr>
      <t>亩，实现群众自我发展增收目标</t>
    </r>
  </si>
  <si>
    <r>
      <rPr>
        <sz val="12"/>
        <rFont val="仿宋"/>
        <charset val="134"/>
      </rPr>
      <t>种植药用玫瑰</t>
    </r>
    <r>
      <rPr>
        <sz val="12"/>
        <rFont val="Times New Roman"/>
        <charset val="134"/>
      </rPr>
      <t>20</t>
    </r>
    <r>
      <rPr>
        <sz val="12"/>
        <rFont val="仿宋"/>
        <charset val="134"/>
      </rPr>
      <t>亩</t>
    </r>
  </si>
  <si>
    <r>
      <rPr>
        <sz val="12"/>
        <color theme="1"/>
        <rFont val="仿宋"/>
        <charset val="134"/>
      </rPr>
      <t>杜楼镇小圩子村庭院经济项目</t>
    </r>
  </si>
  <si>
    <r>
      <rPr>
        <sz val="12"/>
        <color theme="1"/>
        <rFont val="仿宋"/>
        <charset val="134"/>
      </rPr>
      <t>小圩子</t>
    </r>
  </si>
  <si>
    <r>
      <rPr>
        <sz val="12"/>
        <color theme="1"/>
        <rFont val="仿宋"/>
        <charset val="134"/>
      </rPr>
      <t>小圩子村庭院经济</t>
    </r>
    <r>
      <rPr>
        <sz val="12"/>
        <color theme="1"/>
        <rFont val="Times New Roman"/>
        <charset val="134"/>
      </rPr>
      <t>10</t>
    </r>
    <r>
      <rPr>
        <sz val="12"/>
        <color theme="1"/>
        <rFont val="仿宋"/>
        <charset val="134"/>
      </rPr>
      <t>亩</t>
    </r>
  </si>
  <si>
    <r>
      <rPr>
        <sz val="12"/>
        <color theme="1"/>
        <rFont val="仿宋"/>
        <charset val="134"/>
      </rPr>
      <t>建设庭院经济</t>
    </r>
    <r>
      <rPr>
        <sz val="12"/>
        <color theme="1"/>
        <rFont val="Times New Roman"/>
        <charset val="134"/>
      </rPr>
      <t>10</t>
    </r>
    <r>
      <rPr>
        <sz val="12"/>
        <color theme="1"/>
        <rFont val="仿宋"/>
        <charset val="134"/>
      </rPr>
      <t>亩，种植经济作物</t>
    </r>
  </si>
  <si>
    <t>以产业发展的形式对脱贫户进行增收，鼓励发展特色产业，激发脱贫人口内生动力，增加脱贫户收入</t>
  </si>
  <si>
    <r>
      <rPr>
        <sz val="12"/>
        <color theme="1"/>
        <rFont val="仿宋"/>
        <charset val="134"/>
      </rPr>
      <t>杜楼镇纵袁庄村庭院经济项目</t>
    </r>
  </si>
  <si>
    <r>
      <rPr>
        <sz val="12"/>
        <color theme="1"/>
        <rFont val="仿宋"/>
        <charset val="134"/>
      </rPr>
      <t>杜楼镇</t>
    </r>
    <r>
      <rPr>
        <sz val="12"/>
        <color theme="1"/>
        <rFont val="Times New Roman"/>
        <charset val="134"/>
      </rPr>
      <t xml:space="preserve">
</t>
    </r>
    <r>
      <rPr>
        <sz val="12"/>
        <color theme="1"/>
        <rFont val="仿宋"/>
        <charset val="134"/>
      </rPr>
      <t>夏林</t>
    </r>
  </si>
  <si>
    <r>
      <rPr>
        <sz val="12"/>
        <color theme="1"/>
        <rFont val="仿宋"/>
        <charset val="134"/>
      </rPr>
      <t>杜楼镇</t>
    </r>
  </si>
  <si>
    <t>纵袁庄村</t>
  </si>
  <si>
    <r>
      <rPr>
        <sz val="12"/>
        <color theme="1"/>
        <rFont val="仿宋"/>
        <charset val="134"/>
      </rPr>
      <t>利用户家空置土地</t>
    </r>
    <r>
      <rPr>
        <sz val="12"/>
        <color theme="1"/>
        <rFont val="Times New Roman"/>
        <charset val="134"/>
      </rPr>
      <t>300</t>
    </r>
    <r>
      <rPr>
        <sz val="12"/>
        <color theme="1"/>
        <rFont val="仿宋"/>
        <charset val="134"/>
      </rPr>
      <t>亩种植软籽石榴。</t>
    </r>
  </si>
  <si>
    <r>
      <rPr>
        <sz val="12"/>
        <color theme="1"/>
        <rFont val="Times New Roman"/>
        <charset val="134"/>
      </rPr>
      <t>2025</t>
    </r>
    <r>
      <rPr>
        <sz val="12"/>
        <color theme="1"/>
        <rFont val="仿宋"/>
        <charset val="134"/>
      </rPr>
      <t>年</t>
    </r>
    <r>
      <rPr>
        <sz val="12"/>
        <color theme="1"/>
        <rFont val="Times New Roman"/>
        <charset val="134"/>
      </rPr>
      <t>12</t>
    </r>
    <r>
      <rPr>
        <sz val="12"/>
        <color theme="1"/>
        <rFont val="仿宋"/>
        <charset val="134"/>
      </rPr>
      <t>月底</t>
    </r>
  </si>
  <si>
    <r>
      <rPr>
        <sz val="12"/>
        <rFont val="仿宋"/>
        <charset val="134"/>
      </rPr>
      <t>发展庭院经济规模</t>
    </r>
    <r>
      <rPr>
        <sz val="12"/>
        <rFont val="Times New Roman"/>
        <charset val="134"/>
      </rPr>
      <t>12</t>
    </r>
    <r>
      <rPr>
        <sz val="12"/>
        <rFont val="仿宋"/>
        <charset val="134"/>
      </rPr>
      <t>亩</t>
    </r>
  </si>
  <si>
    <r>
      <rPr>
        <sz val="12"/>
        <color theme="1"/>
        <rFont val="仿宋"/>
        <charset val="134"/>
      </rPr>
      <t>以免费供种协助栽种的形式，帮助户家发展庭院经济，拓展户家经济收入来源</t>
    </r>
  </si>
  <si>
    <r>
      <rPr>
        <sz val="12"/>
        <color rgb="FF000000"/>
        <rFont val="仿宋"/>
        <charset val="134"/>
      </rPr>
      <t>酒店镇李庄村庭院经济山楂树种植项目</t>
    </r>
  </si>
  <si>
    <r>
      <rPr>
        <sz val="12"/>
        <color rgb="FF000000"/>
        <rFont val="仿宋"/>
        <charset val="134"/>
      </rPr>
      <t>扶持</t>
    </r>
    <r>
      <rPr>
        <sz val="12"/>
        <color rgb="FF000000"/>
        <rFont val="Times New Roman"/>
        <charset val="134"/>
      </rPr>
      <t>950</t>
    </r>
    <r>
      <rPr>
        <sz val="12"/>
        <color rgb="FF000000"/>
        <rFont val="仿宋"/>
        <charset val="134"/>
      </rPr>
      <t>户（脱贫户</t>
    </r>
    <r>
      <rPr>
        <sz val="12"/>
        <color rgb="FF000000"/>
        <rFont val="Times New Roman"/>
        <charset val="134"/>
      </rPr>
      <t>270</t>
    </r>
    <r>
      <rPr>
        <sz val="12"/>
        <color rgb="FF000000"/>
        <rFont val="仿宋"/>
        <charset val="134"/>
      </rPr>
      <t>户）发展庭院经济山楂树</t>
    </r>
  </si>
  <si>
    <r>
      <rPr>
        <sz val="12"/>
        <rFont val="仿宋"/>
        <charset val="134"/>
      </rPr>
      <t>扶持</t>
    </r>
    <r>
      <rPr>
        <sz val="12"/>
        <rFont val="Times New Roman"/>
        <charset val="134"/>
      </rPr>
      <t>950</t>
    </r>
    <r>
      <rPr>
        <sz val="12"/>
        <rFont val="仿宋"/>
        <charset val="134"/>
      </rPr>
      <t>户发展庭院经济山楂树</t>
    </r>
  </si>
  <si>
    <r>
      <rPr>
        <sz val="12"/>
        <color rgb="FF000000"/>
        <rFont val="仿宋"/>
        <charset val="134"/>
      </rPr>
      <t>酒店镇李庄村庭院经济黄花菜种植项目</t>
    </r>
  </si>
  <si>
    <r>
      <rPr>
        <sz val="12"/>
        <color rgb="FF000000"/>
        <rFont val="仿宋"/>
        <charset val="134"/>
      </rPr>
      <t>扶持</t>
    </r>
    <r>
      <rPr>
        <sz val="12"/>
        <color rgb="FF000000"/>
        <rFont val="Times New Roman"/>
        <charset val="134"/>
      </rPr>
      <t>1000</t>
    </r>
    <r>
      <rPr>
        <sz val="12"/>
        <color rgb="FF000000"/>
        <rFont val="仿宋"/>
        <charset val="134"/>
      </rPr>
      <t>户（脱贫户</t>
    </r>
    <r>
      <rPr>
        <sz val="12"/>
        <color rgb="FF000000"/>
        <rFont val="Times New Roman"/>
        <charset val="134"/>
      </rPr>
      <t>280</t>
    </r>
    <r>
      <rPr>
        <sz val="12"/>
        <color rgb="FF000000"/>
        <rFont val="仿宋"/>
        <charset val="134"/>
      </rPr>
      <t>户）发展庭院经济黄花菜</t>
    </r>
  </si>
  <si>
    <r>
      <rPr>
        <sz val="12"/>
        <rFont val="仿宋"/>
        <charset val="134"/>
      </rPr>
      <t>扶持</t>
    </r>
    <r>
      <rPr>
        <sz val="12"/>
        <rFont val="Times New Roman"/>
        <charset val="134"/>
      </rPr>
      <t>1000</t>
    </r>
    <r>
      <rPr>
        <sz val="12"/>
        <rFont val="仿宋"/>
        <charset val="134"/>
      </rPr>
      <t>户发展庭院经济黄花菜</t>
    </r>
  </si>
  <si>
    <r>
      <rPr>
        <sz val="12"/>
        <color rgb="FF000000"/>
        <rFont val="仿宋"/>
        <charset val="134"/>
      </rPr>
      <t>酒店镇旗杆村庭院经济山楂种植项目</t>
    </r>
  </si>
  <si>
    <r>
      <rPr>
        <sz val="12"/>
        <rFont val="仿宋"/>
        <charset val="134"/>
      </rPr>
      <t>旗杆村</t>
    </r>
  </si>
  <si>
    <r>
      <rPr>
        <sz val="12"/>
        <color rgb="FF000000"/>
        <rFont val="仿宋"/>
        <charset val="134"/>
      </rPr>
      <t>扶持</t>
    </r>
    <r>
      <rPr>
        <sz val="12"/>
        <color rgb="FF000000"/>
        <rFont val="Times New Roman"/>
        <charset val="134"/>
      </rPr>
      <t>1060</t>
    </r>
    <r>
      <rPr>
        <sz val="12"/>
        <color rgb="FF000000"/>
        <rFont val="仿宋"/>
        <charset val="134"/>
      </rPr>
      <t>户农户发展山楂种植</t>
    </r>
  </si>
  <si>
    <r>
      <rPr>
        <sz val="12"/>
        <rFont val="仿宋"/>
        <charset val="134"/>
      </rPr>
      <t>扶持</t>
    </r>
    <r>
      <rPr>
        <sz val="12"/>
        <rFont val="Times New Roman"/>
        <charset val="134"/>
      </rPr>
      <t>1060</t>
    </r>
    <r>
      <rPr>
        <sz val="12"/>
        <rFont val="仿宋"/>
        <charset val="134"/>
      </rPr>
      <t>户农户发展山楂种植</t>
    </r>
  </si>
  <si>
    <r>
      <rPr>
        <sz val="12"/>
        <rFont val="Times New Roman"/>
        <charset val="134"/>
      </rPr>
      <t>1060</t>
    </r>
    <r>
      <rPr>
        <sz val="12"/>
        <rFont val="仿宋"/>
        <charset val="134"/>
      </rPr>
      <t>户山楂种植</t>
    </r>
    <r>
      <rPr>
        <sz val="12"/>
        <rFont val="Times New Roman"/>
        <charset val="134"/>
      </rPr>
      <t>7000</t>
    </r>
    <r>
      <rPr>
        <sz val="12"/>
        <rFont val="仿宋"/>
        <charset val="134"/>
      </rPr>
      <t>棵</t>
    </r>
  </si>
  <si>
    <r>
      <rPr>
        <sz val="12"/>
        <rFont val="仿宋"/>
        <charset val="134"/>
      </rPr>
      <t>以提供苗木、种植技术的形式，鼓励发展特色产业，激发内生动力，增加农户收入</t>
    </r>
  </si>
  <si>
    <r>
      <rPr>
        <sz val="12"/>
        <rFont val="仿宋"/>
        <charset val="134"/>
      </rPr>
      <t>萧县青龙集镇青龙集村庭院经济项目</t>
    </r>
  </si>
  <si>
    <r>
      <rPr>
        <sz val="12"/>
        <rFont val="仿宋"/>
        <charset val="134"/>
      </rPr>
      <t>青龙集村</t>
    </r>
  </si>
  <si>
    <r>
      <rPr>
        <sz val="12"/>
        <rFont val="仿宋"/>
        <charset val="134"/>
      </rPr>
      <t>扶持</t>
    </r>
    <r>
      <rPr>
        <sz val="12"/>
        <rFont val="Times New Roman"/>
        <charset val="134"/>
      </rPr>
      <t>200</t>
    </r>
    <r>
      <rPr>
        <sz val="12"/>
        <rFont val="仿宋"/>
        <charset val="134"/>
      </rPr>
      <t>农户发展庭院经济，种植软籽石榴</t>
    </r>
    <r>
      <rPr>
        <sz val="12"/>
        <rFont val="Times New Roman"/>
        <charset val="134"/>
      </rPr>
      <t>2000</t>
    </r>
    <r>
      <rPr>
        <sz val="12"/>
        <rFont val="仿宋"/>
        <charset val="134"/>
      </rPr>
      <t>棵、冬枣</t>
    </r>
    <r>
      <rPr>
        <sz val="12"/>
        <rFont val="Times New Roman"/>
        <charset val="134"/>
      </rPr>
      <t>2000</t>
    </r>
    <r>
      <rPr>
        <sz val="12"/>
        <rFont val="仿宋"/>
        <charset val="134"/>
      </rPr>
      <t>棵</t>
    </r>
  </si>
  <si>
    <r>
      <rPr>
        <sz val="12"/>
        <rFont val="仿宋"/>
        <charset val="134"/>
      </rPr>
      <t>扶持</t>
    </r>
    <r>
      <rPr>
        <sz val="12"/>
        <rFont val="Times New Roman"/>
        <charset val="134"/>
      </rPr>
      <t>200</t>
    </r>
    <r>
      <rPr>
        <sz val="12"/>
        <rFont val="仿宋"/>
        <charset val="134"/>
      </rPr>
      <t>农户发展庭院经济，种植软籽石榴</t>
    </r>
    <r>
      <rPr>
        <sz val="12"/>
        <rFont val="Times New Roman"/>
        <charset val="134"/>
      </rPr>
      <t>3000</t>
    </r>
    <r>
      <rPr>
        <sz val="12"/>
        <rFont val="仿宋"/>
        <charset val="134"/>
      </rPr>
      <t>棵、冬枣</t>
    </r>
    <r>
      <rPr>
        <sz val="12"/>
        <rFont val="Times New Roman"/>
        <charset val="134"/>
      </rPr>
      <t>3000</t>
    </r>
    <r>
      <rPr>
        <sz val="12"/>
        <rFont val="仿宋"/>
        <charset val="134"/>
      </rPr>
      <t>棵，实现盘活闲置资产，带动村集体和农户持续增收的目标</t>
    </r>
  </si>
  <si>
    <r>
      <rPr>
        <sz val="12"/>
        <rFont val="仿宋"/>
        <charset val="134"/>
      </rPr>
      <t>种植软籽石榴</t>
    </r>
    <r>
      <rPr>
        <sz val="12"/>
        <rFont val="Times New Roman"/>
        <charset val="134"/>
      </rPr>
      <t>3000</t>
    </r>
    <r>
      <rPr>
        <sz val="12"/>
        <rFont val="仿宋"/>
        <charset val="134"/>
      </rPr>
      <t>棵、冬枣</t>
    </r>
    <r>
      <rPr>
        <sz val="12"/>
        <rFont val="Times New Roman"/>
        <charset val="134"/>
      </rPr>
      <t>3000</t>
    </r>
    <r>
      <rPr>
        <sz val="12"/>
        <rFont val="仿宋"/>
        <charset val="134"/>
      </rPr>
      <t>棵</t>
    </r>
  </si>
  <si>
    <r>
      <rPr>
        <sz val="12"/>
        <rFont val="仿宋"/>
        <charset val="134"/>
      </rPr>
      <t>萧县青龙集镇张鲁庄村庭</t>
    </r>
    <r>
      <rPr>
        <sz val="12"/>
        <rFont val="Times New Roman"/>
        <charset val="134"/>
      </rPr>
      <t xml:space="preserve">
</t>
    </r>
    <r>
      <rPr>
        <sz val="12"/>
        <rFont val="仿宋"/>
        <charset val="134"/>
      </rPr>
      <t>院经济项目</t>
    </r>
  </si>
  <si>
    <r>
      <rPr>
        <sz val="12"/>
        <color theme="1"/>
        <rFont val="仿宋"/>
        <charset val="134"/>
      </rPr>
      <t>扶持</t>
    </r>
    <r>
      <rPr>
        <sz val="12"/>
        <color theme="1"/>
        <rFont val="Times New Roman"/>
        <charset val="134"/>
      </rPr>
      <t>100</t>
    </r>
    <r>
      <rPr>
        <sz val="12"/>
        <color theme="1"/>
        <rFont val="仿宋"/>
        <charset val="134"/>
      </rPr>
      <t>农户发展庭院经济，</t>
    </r>
    <r>
      <rPr>
        <sz val="12"/>
        <color theme="1"/>
        <rFont val="Times New Roman"/>
        <charset val="134"/>
      </rPr>
      <t xml:space="preserve">
</t>
    </r>
    <r>
      <rPr>
        <sz val="12"/>
        <color theme="1"/>
        <rFont val="仿宋"/>
        <charset val="134"/>
      </rPr>
      <t>种植软籽石榴</t>
    </r>
    <r>
      <rPr>
        <sz val="12"/>
        <color theme="1"/>
        <rFont val="Times New Roman"/>
        <charset val="134"/>
      </rPr>
      <t>1000</t>
    </r>
    <r>
      <rPr>
        <sz val="12"/>
        <color theme="1"/>
        <rFont val="仿宋"/>
        <charset val="134"/>
      </rPr>
      <t>棵、冬枣</t>
    </r>
    <r>
      <rPr>
        <sz val="12"/>
        <color theme="1"/>
        <rFont val="Times New Roman"/>
        <charset val="134"/>
      </rPr>
      <t>1000</t>
    </r>
    <r>
      <rPr>
        <sz val="12"/>
        <color theme="1"/>
        <rFont val="仿宋"/>
        <charset val="134"/>
      </rPr>
      <t>棵</t>
    </r>
  </si>
  <si>
    <r>
      <rPr>
        <sz val="12"/>
        <color theme="1"/>
        <rFont val="仿宋"/>
        <charset val="134"/>
      </rPr>
      <t>种植软籽石榴</t>
    </r>
    <r>
      <rPr>
        <sz val="12"/>
        <color theme="1"/>
        <rFont val="Times New Roman"/>
        <charset val="134"/>
      </rPr>
      <t xml:space="preserve">
1000</t>
    </r>
    <r>
      <rPr>
        <sz val="12"/>
        <color theme="1"/>
        <rFont val="仿宋"/>
        <charset val="134"/>
      </rPr>
      <t>棵、</t>
    </r>
    <r>
      <rPr>
        <sz val="12"/>
        <color theme="1"/>
        <rFont val="Times New Roman"/>
        <charset val="134"/>
      </rPr>
      <t xml:space="preserve">
</t>
    </r>
    <r>
      <rPr>
        <sz val="12"/>
        <color theme="1"/>
        <rFont val="仿宋"/>
        <charset val="134"/>
      </rPr>
      <t>冬枣</t>
    </r>
    <r>
      <rPr>
        <sz val="12"/>
        <color theme="1"/>
        <rFont val="Times New Roman"/>
        <charset val="134"/>
      </rPr>
      <t>1000</t>
    </r>
    <r>
      <rPr>
        <sz val="12"/>
        <color theme="1"/>
        <rFont val="仿宋"/>
        <charset val="134"/>
      </rPr>
      <t>棵</t>
    </r>
  </si>
  <si>
    <r>
      <rPr>
        <sz val="12"/>
        <color theme="1"/>
        <rFont val="仿宋"/>
        <charset val="134"/>
      </rPr>
      <t>项目申报、</t>
    </r>
    <r>
      <rPr>
        <sz val="12"/>
        <color theme="1"/>
        <rFont val="Times New Roman"/>
        <charset val="134"/>
      </rPr>
      <t xml:space="preserve">
</t>
    </r>
    <r>
      <rPr>
        <sz val="12"/>
        <color theme="1"/>
        <rFont val="仿宋"/>
        <charset val="134"/>
      </rPr>
      <t>实施过程监督、土地流转、带动增收</t>
    </r>
  </si>
  <si>
    <r>
      <rPr>
        <sz val="12"/>
        <color theme="1"/>
        <rFont val="仿宋"/>
        <charset val="134"/>
      </rPr>
      <t>以就业务工、</t>
    </r>
    <r>
      <rPr>
        <sz val="12"/>
        <color theme="1"/>
        <rFont val="Times New Roman"/>
        <charset val="134"/>
      </rPr>
      <t xml:space="preserve">
</t>
    </r>
    <r>
      <rPr>
        <sz val="12"/>
        <color theme="1"/>
        <rFont val="仿宋"/>
        <charset val="134"/>
      </rPr>
      <t>土地流转、收益等方式促进脱贫人口（含监测帮扶对象）及一般农户发展增收</t>
    </r>
  </si>
  <si>
    <r>
      <rPr>
        <sz val="12"/>
        <rFont val="仿宋"/>
        <charset val="134"/>
      </rPr>
      <t>萧县石林乡石林村庭院经济项目</t>
    </r>
  </si>
  <si>
    <r>
      <rPr>
        <sz val="12"/>
        <rFont val="仿宋"/>
        <charset val="134"/>
      </rPr>
      <t>利用脱贫户、监测户及一般群众房前屋后空地闲置地种植枣树</t>
    </r>
    <r>
      <rPr>
        <sz val="12"/>
        <rFont val="Times New Roman"/>
        <charset val="134"/>
      </rPr>
      <t>7000</t>
    </r>
    <r>
      <rPr>
        <sz val="12"/>
        <rFont val="仿宋"/>
        <charset val="134"/>
      </rPr>
      <t>棵</t>
    </r>
  </si>
  <si>
    <r>
      <rPr>
        <sz val="12"/>
        <rFont val="仿宋"/>
        <charset val="134"/>
      </rPr>
      <t>通过村党组织领办合作社带动</t>
    </r>
    <r>
      <rPr>
        <sz val="12"/>
        <rFont val="Times New Roman"/>
        <charset val="134"/>
      </rPr>
      <t>495</t>
    </r>
    <r>
      <rPr>
        <sz val="12"/>
        <rFont val="仿宋"/>
        <charset val="134"/>
      </rPr>
      <t>户农户利用房前屋后空地闲置地种植枣树</t>
    </r>
    <r>
      <rPr>
        <sz val="12"/>
        <rFont val="Times New Roman"/>
        <charset val="134"/>
      </rPr>
      <t>7000</t>
    </r>
    <r>
      <rPr>
        <sz val="12"/>
        <rFont val="仿宋"/>
        <charset val="134"/>
      </rPr>
      <t>棵，实现村集体、农户家庭增收的目标</t>
    </r>
  </si>
  <si>
    <r>
      <rPr>
        <sz val="12"/>
        <rFont val="仿宋"/>
        <charset val="134"/>
      </rPr>
      <t>枣树种植数量</t>
    </r>
    <r>
      <rPr>
        <sz val="12"/>
        <rFont val="Times New Roman"/>
        <charset val="134"/>
      </rPr>
      <t>7000</t>
    </r>
    <r>
      <rPr>
        <sz val="12"/>
        <rFont val="仿宋"/>
        <charset val="134"/>
      </rPr>
      <t>棵</t>
    </r>
  </si>
  <si>
    <r>
      <rPr>
        <sz val="12"/>
        <rFont val="仿宋"/>
        <charset val="134"/>
      </rPr>
      <t>萧县石林乡朱大楼村庭院经济项目</t>
    </r>
  </si>
  <si>
    <r>
      <rPr>
        <sz val="12"/>
        <rFont val="仿宋"/>
        <charset val="134"/>
      </rPr>
      <t>发展</t>
    </r>
    <r>
      <rPr>
        <sz val="12"/>
        <rFont val="Times New Roman"/>
        <charset val="134"/>
      </rPr>
      <t>260</t>
    </r>
    <r>
      <rPr>
        <sz val="12"/>
        <rFont val="仿宋"/>
        <charset val="134"/>
      </rPr>
      <t>户庭院种植石榴树</t>
    </r>
    <r>
      <rPr>
        <sz val="12"/>
        <rFont val="Times New Roman"/>
        <charset val="134"/>
      </rPr>
      <t>3000</t>
    </r>
    <r>
      <rPr>
        <sz val="12"/>
        <rFont val="仿宋"/>
        <charset val="134"/>
      </rPr>
      <t>棵、发展</t>
    </r>
    <r>
      <rPr>
        <sz val="12"/>
        <rFont val="Times New Roman"/>
        <charset val="134"/>
      </rPr>
      <t>300</t>
    </r>
    <r>
      <rPr>
        <sz val="12"/>
        <rFont val="仿宋"/>
        <charset val="134"/>
      </rPr>
      <t>户庭院种植矮化冬枣</t>
    </r>
    <r>
      <rPr>
        <sz val="12"/>
        <rFont val="Times New Roman"/>
        <charset val="134"/>
      </rPr>
      <t>8000</t>
    </r>
    <r>
      <rPr>
        <sz val="12"/>
        <rFont val="仿宋"/>
        <charset val="134"/>
      </rPr>
      <t>棵</t>
    </r>
    <r>
      <rPr>
        <sz val="12"/>
        <rFont val="Times New Roman"/>
        <charset val="134"/>
      </rPr>
      <t>15</t>
    </r>
    <r>
      <rPr>
        <sz val="12"/>
        <rFont val="仿宋"/>
        <charset val="134"/>
      </rPr>
      <t>亩</t>
    </r>
  </si>
  <si>
    <r>
      <rPr>
        <sz val="12"/>
        <rFont val="仿宋"/>
        <charset val="134"/>
      </rPr>
      <t>通过村党组织领办合作社带动</t>
    </r>
    <r>
      <rPr>
        <sz val="12"/>
        <rFont val="Times New Roman"/>
        <charset val="134"/>
      </rPr>
      <t>560</t>
    </r>
    <r>
      <rPr>
        <sz val="12"/>
        <rFont val="仿宋"/>
        <charset val="134"/>
      </rPr>
      <t>户农户利用房前屋后空地闲置地种植石榴树</t>
    </r>
    <r>
      <rPr>
        <sz val="12"/>
        <rFont val="Times New Roman"/>
        <charset val="134"/>
      </rPr>
      <t>3000</t>
    </r>
    <r>
      <rPr>
        <sz val="12"/>
        <rFont val="仿宋"/>
        <charset val="134"/>
      </rPr>
      <t>棵、矮化冬枣</t>
    </r>
    <r>
      <rPr>
        <sz val="12"/>
        <rFont val="Times New Roman"/>
        <charset val="134"/>
      </rPr>
      <t>8000</t>
    </r>
    <r>
      <rPr>
        <sz val="12"/>
        <rFont val="仿宋"/>
        <charset val="134"/>
      </rPr>
      <t>棵，实现村集体、农户家庭增收的目标</t>
    </r>
  </si>
  <si>
    <r>
      <rPr>
        <sz val="12"/>
        <rFont val="仿宋"/>
        <charset val="134"/>
      </rPr>
      <t>石榴树种植数量</t>
    </r>
    <r>
      <rPr>
        <sz val="12"/>
        <rFont val="Times New Roman"/>
        <charset val="134"/>
      </rPr>
      <t>3000</t>
    </r>
    <r>
      <rPr>
        <sz val="12"/>
        <rFont val="仿宋"/>
        <charset val="134"/>
      </rPr>
      <t>棵、矮化冬枣种植数量</t>
    </r>
    <r>
      <rPr>
        <sz val="12"/>
        <rFont val="Times New Roman"/>
        <charset val="134"/>
      </rPr>
      <t>8000</t>
    </r>
    <r>
      <rPr>
        <sz val="12"/>
        <rFont val="仿宋"/>
        <charset val="134"/>
      </rPr>
      <t>棵</t>
    </r>
  </si>
  <si>
    <r>
      <rPr>
        <sz val="12"/>
        <rFont val="仿宋"/>
        <charset val="134"/>
      </rPr>
      <t>萧县石林乡陶楼村庭院经济项目</t>
    </r>
  </si>
  <si>
    <r>
      <rPr>
        <sz val="12"/>
        <rFont val="仿宋"/>
        <charset val="134"/>
      </rPr>
      <t>种植枣树</t>
    </r>
    <r>
      <rPr>
        <sz val="12"/>
        <rFont val="Times New Roman"/>
        <charset val="134"/>
      </rPr>
      <t>80</t>
    </r>
    <r>
      <rPr>
        <sz val="12"/>
        <rFont val="仿宋"/>
        <charset val="134"/>
      </rPr>
      <t>亩，</t>
    </r>
    <r>
      <rPr>
        <sz val="12"/>
        <rFont val="Times New Roman"/>
        <charset val="134"/>
      </rPr>
      <t>4000</t>
    </r>
    <r>
      <rPr>
        <sz val="12"/>
        <rFont val="仿宋"/>
        <charset val="134"/>
      </rPr>
      <t>棵</t>
    </r>
  </si>
  <si>
    <r>
      <rPr>
        <sz val="12"/>
        <rFont val="仿宋"/>
        <charset val="134"/>
      </rPr>
      <t>通过村党组织领办合作社带动</t>
    </r>
    <r>
      <rPr>
        <sz val="12"/>
        <rFont val="Times New Roman"/>
        <charset val="134"/>
      </rPr>
      <t>560</t>
    </r>
    <r>
      <rPr>
        <sz val="12"/>
        <rFont val="仿宋"/>
        <charset val="134"/>
      </rPr>
      <t>户农户利用房前屋后空地闲置地种植枣树</t>
    </r>
    <r>
      <rPr>
        <sz val="12"/>
        <rFont val="Times New Roman"/>
        <charset val="134"/>
      </rPr>
      <t>80</t>
    </r>
    <r>
      <rPr>
        <sz val="12"/>
        <rFont val="仿宋"/>
        <charset val="134"/>
      </rPr>
      <t>亩</t>
    </r>
    <r>
      <rPr>
        <sz val="12"/>
        <rFont val="Times New Roman"/>
        <charset val="134"/>
      </rPr>
      <t>4000</t>
    </r>
    <r>
      <rPr>
        <sz val="12"/>
        <rFont val="仿宋"/>
        <charset val="134"/>
      </rPr>
      <t>棵，实现村集体、农户家庭增收的目标</t>
    </r>
  </si>
  <si>
    <r>
      <rPr>
        <sz val="12"/>
        <rFont val="仿宋"/>
        <charset val="134"/>
      </rPr>
      <t>枣树种植数量</t>
    </r>
    <r>
      <rPr>
        <sz val="12"/>
        <rFont val="Times New Roman"/>
        <charset val="134"/>
      </rPr>
      <t>4000</t>
    </r>
    <r>
      <rPr>
        <sz val="12"/>
        <rFont val="仿宋"/>
        <charset val="134"/>
      </rPr>
      <t>棵</t>
    </r>
  </si>
  <si>
    <r>
      <rPr>
        <sz val="12"/>
        <rFont val="仿宋"/>
        <charset val="134"/>
      </rPr>
      <t>萧县石林乡李庄村庭院经济项目</t>
    </r>
  </si>
  <si>
    <r>
      <rPr>
        <sz val="12"/>
        <rFont val="仿宋"/>
        <charset val="134"/>
      </rPr>
      <t>发展</t>
    </r>
    <r>
      <rPr>
        <sz val="12"/>
        <rFont val="Times New Roman"/>
        <charset val="134"/>
      </rPr>
      <t>300</t>
    </r>
    <r>
      <rPr>
        <sz val="12"/>
        <rFont val="仿宋"/>
        <charset val="134"/>
      </rPr>
      <t>户庭院养植本地山羊</t>
    </r>
    <r>
      <rPr>
        <sz val="12"/>
        <rFont val="Times New Roman"/>
        <charset val="134"/>
      </rPr>
      <t>900</t>
    </r>
    <r>
      <rPr>
        <sz val="12"/>
        <rFont val="仿宋"/>
        <charset val="134"/>
      </rPr>
      <t>只</t>
    </r>
  </si>
  <si>
    <r>
      <rPr>
        <sz val="12"/>
        <rFont val="仿宋"/>
        <charset val="134"/>
      </rPr>
      <t>通过村党组织领办合作社带动</t>
    </r>
    <r>
      <rPr>
        <sz val="12"/>
        <rFont val="Times New Roman"/>
        <charset val="134"/>
      </rPr>
      <t>300</t>
    </r>
    <r>
      <rPr>
        <sz val="12"/>
        <rFont val="仿宋"/>
        <charset val="134"/>
      </rPr>
      <t>户农户利用房前屋后空地闲置地养植本地山羊</t>
    </r>
    <r>
      <rPr>
        <sz val="12"/>
        <rFont val="Times New Roman"/>
        <charset val="134"/>
      </rPr>
      <t>900</t>
    </r>
    <r>
      <rPr>
        <sz val="12"/>
        <rFont val="仿宋"/>
        <charset val="134"/>
      </rPr>
      <t>只，实现村集体、农户家庭增收的目标</t>
    </r>
  </si>
  <si>
    <r>
      <rPr>
        <sz val="12"/>
        <rFont val="仿宋"/>
        <charset val="134"/>
      </rPr>
      <t>羊养殖</t>
    </r>
    <r>
      <rPr>
        <sz val="12"/>
        <rFont val="Times New Roman"/>
        <charset val="134"/>
      </rPr>
      <t>900</t>
    </r>
    <r>
      <rPr>
        <sz val="12"/>
        <rFont val="仿宋"/>
        <charset val="134"/>
      </rPr>
      <t>只</t>
    </r>
  </si>
  <si>
    <t>萧县孙圩子镇港河村2025年庭院经济项目</t>
  </si>
  <si>
    <r>
      <rPr>
        <sz val="12"/>
        <rFont val="仿宋"/>
        <charset val="134"/>
      </rPr>
      <t>扶持</t>
    </r>
    <r>
      <rPr>
        <sz val="12"/>
        <rFont val="Times New Roman"/>
        <charset val="134"/>
      </rPr>
      <t>360</t>
    </r>
    <r>
      <rPr>
        <sz val="12"/>
        <rFont val="仿宋"/>
        <charset val="134"/>
      </rPr>
      <t>户种植食用菌</t>
    </r>
    <r>
      <rPr>
        <sz val="12"/>
        <rFont val="Times New Roman"/>
        <charset val="134"/>
      </rPr>
      <t>20</t>
    </r>
    <r>
      <rPr>
        <sz val="12"/>
        <rFont val="仿宋"/>
        <charset val="134"/>
      </rPr>
      <t>万棒</t>
    </r>
  </si>
  <si>
    <r>
      <rPr>
        <sz val="12"/>
        <rFont val="仿宋"/>
        <charset val="134"/>
      </rPr>
      <t>发展庭院经济种植食用菌</t>
    </r>
    <r>
      <rPr>
        <sz val="12"/>
        <rFont val="Times New Roman"/>
        <charset val="134"/>
      </rPr>
      <t>20</t>
    </r>
    <r>
      <rPr>
        <sz val="12"/>
        <rFont val="仿宋"/>
        <charset val="134"/>
      </rPr>
      <t>万棒发展庭院经济</t>
    </r>
  </si>
  <si>
    <t>食用菌20万棒</t>
  </si>
  <si>
    <r>
      <rPr>
        <sz val="12"/>
        <rFont val="仿宋"/>
        <charset val="134"/>
      </rPr>
      <t>盘活农户闲置土地及资产，带动农户发展生产</t>
    </r>
  </si>
  <si>
    <t>萧县孙圩子镇孙圩子村2025年庭院经济项目</t>
  </si>
  <si>
    <r>
      <rPr>
        <sz val="12"/>
        <rFont val="仿宋"/>
        <charset val="134"/>
      </rPr>
      <t>扶持</t>
    </r>
    <r>
      <rPr>
        <sz val="12"/>
        <rFont val="Times New Roman"/>
        <charset val="134"/>
      </rPr>
      <t>200</t>
    </r>
    <r>
      <rPr>
        <sz val="12"/>
        <rFont val="仿宋"/>
        <charset val="134"/>
      </rPr>
      <t>户农户发展庭院经济</t>
    </r>
  </si>
  <si>
    <r>
      <rPr>
        <sz val="12"/>
        <rFont val="Times New Roman"/>
        <charset val="134"/>
      </rPr>
      <t>2025</t>
    </r>
    <r>
      <rPr>
        <sz val="12"/>
        <rFont val="仿宋"/>
        <charset val="134"/>
      </rPr>
      <t>年</t>
    </r>
    <r>
      <rPr>
        <sz val="12"/>
        <rFont val="Times New Roman"/>
        <charset val="134"/>
      </rPr>
      <t>12</t>
    </r>
    <r>
      <rPr>
        <sz val="12"/>
        <rFont val="仿宋"/>
        <charset val="134"/>
      </rPr>
      <t>月</t>
    </r>
    <r>
      <rPr>
        <sz val="12"/>
        <rFont val="Times New Roman"/>
        <charset val="134"/>
      </rPr>
      <t>31</t>
    </r>
    <r>
      <rPr>
        <sz val="12"/>
        <rFont val="仿宋"/>
        <charset val="134"/>
      </rPr>
      <t>号前</t>
    </r>
  </si>
  <si>
    <r>
      <rPr>
        <sz val="12"/>
        <rFont val="仿宋"/>
        <charset val="134"/>
      </rPr>
      <t>帮助</t>
    </r>
    <r>
      <rPr>
        <sz val="12"/>
        <rFont val="Times New Roman"/>
        <charset val="134"/>
      </rPr>
      <t>200</t>
    </r>
    <r>
      <rPr>
        <sz val="12"/>
        <rFont val="仿宋"/>
        <charset val="134"/>
      </rPr>
      <t>户农户发展庭院经济</t>
    </r>
  </si>
  <si>
    <t>柿子树200棵，石榴树700棵，杏树300棵，养殖羊600只</t>
  </si>
  <si>
    <r>
      <rPr>
        <sz val="12"/>
        <rFont val="仿宋"/>
        <charset val="134"/>
      </rPr>
      <t>以产业补助的形式对农户进行补助，鼓励发展庭院经济，激发农户内生动力，扩大养殖规模，增加农户收入</t>
    </r>
  </si>
  <si>
    <t>萧县孙圩子镇王庄村2025年庭院经济项目</t>
  </si>
  <si>
    <r>
      <rPr>
        <sz val="12"/>
        <rFont val="仿宋"/>
        <charset val="134"/>
      </rPr>
      <t>发展</t>
    </r>
    <r>
      <rPr>
        <sz val="12"/>
        <rFont val="Times New Roman"/>
        <charset val="134"/>
      </rPr>
      <t>270</t>
    </r>
    <r>
      <rPr>
        <sz val="12"/>
        <rFont val="仿宋"/>
        <charset val="134"/>
      </rPr>
      <t>户农户发展庭院经济</t>
    </r>
  </si>
  <si>
    <r>
      <rPr>
        <sz val="12"/>
        <rFont val="仿宋"/>
        <charset val="134"/>
      </rPr>
      <t>帮助</t>
    </r>
    <r>
      <rPr>
        <sz val="12"/>
        <rFont val="Times New Roman"/>
        <charset val="134"/>
      </rPr>
      <t>270</t>
    </r>
    <r>
      <rPr>
        <sz val="12"/>
        <rFont val="仿宋"/>
        <charset val="134"/>
      </rPr>
      <t>户农户发展庭院经济</t>
    </r>
  </si>
  <si>
    <t>种植葡萄770棵，养殖白山羊1200只</t>
  </si>
  <si>
    <t>萧县孙圩子镇徐里村2025年庭院经济项目</t>
  </si>
  <si>
    <r>
      <rPr>
        <sz val="12"/>
        <rFont val="仿宋"/>
        <charset val="134"/>
      </rPr>
      <t>扶持</t>
    </r>
    <r>
      <rPr>
        <sz val="12"/>
        <rFont val="Times New Roman"/>
        <charset val="134"/>
      </rPr>
      <t>280</t>
    </r>
    <r>
      <rPr>
        <sz val="12"/>
        <rFont val="仿宋"/>
        <charset val="134"/>
      </rPr>
      <t>户农户发展庭院经济</t>
    </r>
  </si>
  <si>
    <t>种植石榴树1100棵，樱桃树300棵，杏树500棵，柿子树200棵，养殖白山羊560只</t>
  </si>
  <si>
    <r>
      <rPr>
        <sz val="12"/>
        <rFont val="仿宋"/>
        <charset val="134"/>
      </rPr>
      <t>以产业补助的形式鼓励发展庭院经济，激发农户内生动力，增加农户收入</t>
    </r>
  </si>
  <si>
    <t>萧县孙圩子镇徐双楼村2025年庭院经济项目</t>
  </si>
  <si>
    <r>
      <rPr>
        <sz val="12"/>
        <rFont val="仿宋"/>
        <charset val="134"/>
      </rPr>
      <t>徐双楼村建设标准化大棚等相关设施，购置菌种基料等，发展</t>
    </r>
    <r>
      <rPr>
        <sz val="12"/>
        <rFont val="Times New Roman"/>
        <charset val="134"/>
      </rPr>
      <t>“</t>
    </r>
    <r>
      <rPr>
        <sz val="12"/>
        <rFont val="仿宋"/>
        <charset val="134"/>
      </rPr>
      <t>菌菇种植</t>
    </r>
    <r>
      <rPr>
        <sz val="12"/>
        <rFont val="Times New Roman"/>
        <charset val="134"/>
      </rPr>
      <t>”</t>
    </r>
    <r>
      <rPr>
        <sz val="12"/>
        <rFont val="仿宋"/>
        <charset val="134"/>
      </rPr>
      <t>项目</t>
    </r>
  </si>
  <si>
    <t>徐双楼村建设标准化大棚等相关设施，购置菌种基料等，发展“菌菇种植”项目</t>
  </si>
  <si>
    <r>
      <rPr>
        <sz val="12"/>
        <rFont val="仿宋"/>
        <charset val="134"/>
      </rPr>
      <t>以产业发展的形式，增加农户收入</t>
    </r>
  </si>
  <si>
    <t>萧县孙圩子镇程蒋山村2025年庭院经济项目</t>
  </si>
  <si>
    <r>
      <rPr>
        <sz val="12"/>
        <rFont val="仿宋"/>
        <charset val="134"/>
      </rPr>
      <t>扶持</t>
    </r>
    <r>
      <rPr>
        <sz val="12"/>
        <rFont val="Times New Roman"/>
        <charset val="134"/>
      </rPr>
      <t>190</t>
    </r>
    <r>
      <rPr>
        <sz val="12"/>
        <rFont val="仿宋"/>
        <charset val="134"/>
      </rPr>
      <t>户农户发展庭院经济</t>
    </r>
  </si>
  <si>
    <r>
      <rPr>
        <sz val="12"/>
        <rFont val="仿宋"/>
        <charset val="134"/>
      </rPr>
      <t>帮助</t>
    </r>
    <r>
      <rPr>
        <sz val="12"/>
        <rFont val="Times New Roman"/>
        <charset val="134"/>
      </rPr>
      <t>190</t>
    </r>
    <r>
      <rPr>
        <sz val="12"/>
        <rFont val="仿宋"/>
        <charset val="134"/>
      </rPr>
      <t>户农户发展庭院经济</t>
    </r>
  </si>
  <si>
    <t>种植辣椒6亩，柿子树180棵，石榴树600棵，杏树200棵，养殖羊600只</t>
  </si>
  <si>
    <t>萧县孙圩子镇马庄村2025年庭院经济发展项目</t>
  </si>
  <si>
    <r>
      <rPr>
        <sz val="12"/>
        <rFont val="仿宋"/>
        <charset val="134"/>
      </rPr>
      <t>在马庄村集中</t>
    </r>
    <r>
      <rPr>
        <sz val="12"/>
        <rFont val="Times New Roman"/>
        <charset val="134"/>
      </rPr>
      <t>10</t>
    </r>
    <r>
      <rPr>
        <sz val="12"/>
        <rFont val="仿宋"/>
        <charset val="134"/>
      </rPr>
      <t>亩土地，发展景观林木树苗培养项目，预估资金</t>
    </r>
    <r>
      <rPr>
        <sz val="12"/>
        <rFont val="Times New Roman"/>
        <charset val="134"/>
      </rPr>
      <t>20</t>
    </r>
    <r>
      <rPr>
        <sz val="12"/>
        <rFont val="仿宋"/>
        <charset val="134"/>
      </rPr>
      <t>万元；</t>
    </r>
  </si>
  <si>
    <r>
      <rPr>
        <sz val="12"/>
        <rFont val="仿宋"/>
        <charset val="134"/>
      </rPr>
      <t>通过集中</t>
    </r>
    <r>
      <rPr>
        <sz val="12"/>
        <rFont val="Times New Roman"/>
        <charset val="134"/>
      </rPr>
      <t>10</t>
    </r>
    <r>
      <rPr>
        <sz val="12"/>
        <rFont val="仿宋"/>
        <charset val="134"/>
      </rPr>
      <t>亩土地，发展苗圃项目，实现带动脱贫户和监测户务工，增加收入。</t>
    </r>
  </si>
  <si>
    <t>种植苗圃10亩</t>
  </si>
  <si>
    <r>
      <rPr>
        <sz val="12"/>
        <rFont val="仿宋"/>
        <charset val="134"/>
      </rPr>
      <t>以就业务工方式促进脱贫人口（含监测帮扶对象）及一般农户发展增收，同时增加村集体收入</t>
    </r>
  </si>
  <si>
    <r>
      <rPr>
        <sz val="12"/>
        <rFont val="仿宋"/>
        <charset val="134"/>
      </rPr>
      <t>王寨镇齐庄村庭院经济项目</t>
    </r>
  </si>
  <si>
    <r>
      <rPr>
        <sz val="12"/>
        <color theme="1"/>
        <rFont val="仿宋"/>
        <charset val="134"/>
      </rPr>
      <t>种植果树</t>
    </r>
    <r>
      <rPr>
        <sz val="12"/>
        <color theme="1"/>
        <rFont val="Times New Roman"/>
        <charset val="134"/>
      </rPr>
      <t>30</t>
    </r>
    <r>
      <rPr>
        <sz val="12"/>
        <color theme="1"/>
        <rFont val="仿宋"/>
        <charset val="134"/>
      </rPr>
      <t>亩，带动</t>
    </r>
    <r>
      <rPr>
        <sz val="12"/>
        <color theme="1"/>
        <rFont val="Times New Roman"/>
        <charset val="134"/>
      </rPr>
      <t>230</t>
    </r>
    <r>
      <rPr>
        <sz val="12"/>
        <color theme="1"/>
        <rFont val="仿宋"/>
        <charset val="134"/>
      </rPr>
      <t>户农户增收</t>
    </r>
  </si>
  <si>
    <r>
      <rPr>
        <sz val="12"/>
        <color theme="1"/>
        <rFont val="仿宋"/>
        <charset val="134"/>
      </rPr>
      <t>种植</t>
    </r>
    <r>
      <rPr>
        <sz val="12"/>
        <color theme="1"/>
        <rFont val="Times New Roman"/>
        <charset val="134"/>
      </rPr>
      <t>30</t>
    </r>
    <r>
      <rPr>
        <sz val="12"/>
        <color theme="1"/>
        <rFont val="仿宋"/>
        <charset val="134"/>
      </rPr>
      <t>亩果树，带动</t>
    </r>
    <r>
      <rPr>
        <sz val="12"/>
        <color theme="1"/>
        <rFont val="Times New Roman"/>
        <charset val="134"/>
      </rPr>
      <t>230</t>
    </r>
    <r>
      <rPr>
        <sz val="12"/>
        <color theme="1"/>
        <rFont val="仿宋"/>
        <charset val="134"/>
      </rPr>
      <t>户农户增收</t>
    </r>
  </si>
  <si>
    <r>
      <rPr>
        <sz val="12"/>
        <color theme="1"/>
        <rFont val="仿宋"/>
        <charset val="134"/>
      </rPr>
      <t>果树种植面积</t>
    </r>
    <r>
      <rPr>
        <sz val="12"/>
        <color theme="1"/>
        <rFont val="Times New Roman"/>
        <charset val="134"/>
      </rPr>
      <t>30</t>
    </r>
    <r>
      <rPr>
        <sz val="12"/>
        <color theme="1"/>
        <rFont val="仿宋"/>
        <charset val="134"/>
      </rPr>
      <t>亩</t>
    </r>
  </si>
  <si>
    <r>
      <rPr>
        <sz val="12"/>
        <rFont val="仿宋"/>
        <charset val="134"/>
      </rPr>
      <t>以种植果树的形式，发展壮大村集体经济，促进农户增收</t>
    </r>
  </si>
  <si>
    <r>
      <rPr>
        <sz val="12"/>
        <rFont val="Times New Roman"/>
        <charset val="134"/>
      </rPr>
      <t>2025</t>
    </r>
    <r>
      <rPr>
        <sz val="12"/>
        <rFont val="仿宋"/>
        <charset val="134"/>
      </rPr>
      <t>年李庄村庭院经济补助项目</t>
    </r>
  </si>
  <si>
    <t>李庄村</t>
  </si>
  <si>
    <r>
      <rPr>
        <sz val="12"/>
        <rFont val="仿宋"/>
        <charset val="134"/>
      </rPr>
      <t>利用闲置房屋及村内院内空闲土地约</t>
    </r>
    <r>
      <rPr>
        <sz val="12"/>
        <rFont val="Times New Roman"/>
        <charset val="134"/>
      </rPr>
      <t>5</t>
    </r>
    <r>
      <rPr>
        <sz val="12"/>
        <rFont val="仿宋"/>
        <charset val="134"/>
      </rPr>
      <t>亩，用于露天蔬菜、大蒜等种植，带动</t>
    </r>
    <r>
      <rPr>
        <sz val="12"/>
        <rFont val="Times New Roman"/>
        <charset val="134"/>
      </rPr>
      <t>59</t>
    </r>
    <r>
      <rPr>
        <sz val="12"/>
        <rFont val="仿宋"/>
        <charset val="134"/>
      </rPr>
      <t>户农户发展庭院经济。</t>
    </r>
  </si>
  <si>
    <r>
      <rPr>
        <sz val="12"/>
        <color theme="1"/>
        <rFont val="仿宋"/>
        <charset val="134"/>
      </rPr>
      <t>通过利用闲置房屋及村内院内空闲土地约</t>
    </r>
    <r>
      <rPr>
        <sz val="12"/>
        <color theme="1"/>
        <rFont val="Times New Roman"/>
        <charset val="134"/>
      </rPr>
      <t>5</t>
    </r>
    <r>
      <rPr>
        <sz val="12"/>
        <color theme="1"/>
        <rFont val="仿宋"/>
        <charset val="134"/>
      </rPr>
      <t>亩，用于露天蔬菜、大蒜等种植，带动农户发展庭院种植，实现农户增收的目标</t>
    </r>
  </si>
  <si>
    <r>
      <rPr>
        <sz val="12"/>
        <color theme="1"/>
        <rFont val="仿宋"/>
        <charset val="134"/>
      </rPr>
      <t>利用闲置房屋及村内院内空闲土地约</t>
    </r>
    <r>
      <rPr>
        <sz val="12"/>
        <color theme="1"/>
        <rFont val="Times New Roman"/>
        <charset val="134"/>
      </rPr>
      <t>5</t>
    </r>
    <r>
      <rPr>
        <sz val="12"/>
        <color theme="1"/>
        <rFont val="仿宋"/>
        <charset val="134"/>
      </rPr>
      <t>亩，露天蔬菜、大蒜等种植带动农户发展庭院种植</t>
    </r>
  </si>
  <si>
    <r>
      <rPr>
        <sz val="12"/>
        <rFont val="仿宋"/>
        <charset val="134"/>
      </rPr>
      <t>以产业补助的形式对群众进行补助，鼓励发展特色产业种植，激发群众内生动力，扩大产业规模，增加群众收入。</t>
    </r>
  </si>
  <si>
    <r>
      <rPr>
        <sz val="12"/>
        <rFont val="仿宋"/>
        <charset val="134"/>
      </rPr>
      <t>萧县新庄镇小集子村庭院经济项目</t>
    </r>
  </si>
  <si>
    <r>
      <rPr>
        <sz val="12"/>
        <rFont val="仿宋"/>
        <charset val="134"/>
      </rPr>
      <t>利用闲置房屋及村内空闲土地约</t>
    </r>
    <r>
      <rPr>
        <sz val="12"/>
        <rFont val="Times New Roman"/>
        <charset val="134"/>
      </rPr>
      <t>285</t>
    </r>
    <r>
      <rPr>
        <sz val="12"/>
        <rFont val="仿宋"/>
        <charset val="134"/>
      </rPr>
      <t>亩，用于果树种植，带动全村农户发展庭院经济，同时打造一村一品特色产业。</t>
    </r>
  </si>
  <si>
    <r>
      <rPr>
        <sz val="12"/>
        <rFont val="仿宋"/>
        <charset val="134"/>
      </rPr>
      <t>利用闲置房屋及村内空闲土地约</t>
    </r>
    <r>
      <rPr>
        <sz val="12"/>
        <rFont val="Times New Roman"/>
        <charset val="134"/>
      </rPr>
      <t>285</t>
    </r>
    <r>
      <rPr>
        <sz val="12"/>
        <rFont val="仿宋"/>
        <charset val="134"/>
      </rPr>
      <t>亩，用于果树种植，带动全村农户发展庭院经济，同时打造一村一品特色产业，实现农户增收的目标</t>
    </r>
  </si>
  <si>
    <r>
      <rPr>
        <sz val="12"/>
        <rFont val="仿宋"/>
        <charset val="134"/>
      </rPr>
      <t>利用闲置房屋及村内空闲土地约</t>
    </r>
    <r>
      <rPr>
        <sz val="12"/>
        <rFont val="Times New Roman"/>
        <charset val="134"/>
      </rPr>
      <t>285</t>
    </r>
    <r>
      <rPr>
        <sz val="12"/>
        <rFont val="仿宋"/>
        <charset val="134"/>
      </rPr>
      <t>亩，</t>
    </r>
    <r>
      <rPr>
        <sz val="12"/>
        <color theme="1"/>
        <rFont val="仿宋"/>
        <charset val="134"/>
      </rPr>
      <t>种植软籽石榴</t>
    </r>
    <r>
      <rPr>
        <sz val="12"/>
        <color theme="1"/>
        <rFont val="Times New Roman"/>
        <charset val="134"/>
      </rPr>
      <t>135</t>
    </r>
    <r>
      <rPr>
        <sz val="12"/>
        <color theme="1"/>
        <rFont val="仿宋"/>
        <charset val="134"/>
      </rPr>
      <t>亩，种植杏树</t>
    </r>
    <r>
      <rPr>
        <sz val="12"/>
        <color theme="1"/>
        <rFont val="Times New Roman"/>
        <charset val="134"/>
      </rPr>
      <t>50</t>
    </r>
    <r>
      <rPr>
        <sz val="12"/>
        <color theme="1"/>
        <rFont val="仿宋"/>
        <charset val="134"/>
      </rPr>
      <t>亩，核桃树</t>
    </r>
    <r>
      <rPr>
        <sz val="12"/>
        <color theme="1"/>
        <rFont val="Times New Roman"/>
        <charset val="134"/>
      </rPr>
      <t xml:space="preserve">  100</t>
    </r>
    <r>
      <rPr>
        <sz val="12"/>
        <color theme="1"/>
        <rFont val="仿宋"/>
        <charset val="134"/>
      </rPr>
      <t>亩，</t>
    </r>
    <r>
      <rPr>
        <sz val="12"/>
        <rFont val="仿宋"/>
        <charset val="134"/>
      </rPr>
      <t>带动全村农户发展庭院经济，同时打造一村一品特色产业，实现农户增收的目标。</t>
    </r>
  </si>
  <si>
    <r>
      <rPr>
        <sz val="12"/>
        <rFont val="仿宋"/>
        <charset val="134"/>
      </rPr>
      <t>盘活闲置资产资源、带动务工就业、带动产业发展。</t>
    </r>
  </si>
  <si>
    <r>
      <rPr>
        <sz val="12"/>
        <rFont val="Times New Roman"/>
        <charset val="134"/>
      </rPr>
      <t>2025</t>
    </r>
    <r>
      <rPr>
        <sz val="12"/>
        <rFont val="仿宋"/>
        <charset val="134"/>
      </rPr>
      <t>年小桥村庭院经济补助项目</t>
    </r>
  </si>
  <si>
    <t>小桥村</t>
  </si>
  <si>
    <r>
      <rPr>
        <sz val="12"/>
        <rFont val="仿宋"/>
        <charset val="134"/>
      </rPr>
      <t>利用闲置房屋及村内院内空闲土地约</t>
    </r>
    <r>
      <rPr>
        <sz val="12"/>
        <rFont val="Times New Roman"/>
        <charset val="134"/>
      </rPr>
      <t>80</t>
    </r>
    <r>
      <rPr>
        <sz val="12"/>
        <rFont val="仿宋"/>
        <charset val="134"/>
      </rPr>
      <t>亩，用于大蒜、油菜、果树等种植，带动</t>
    </r>
    <r>
      <rPr>
        <sz val="12"/>
        <rFont val="Times New Roman"/>
        <charset val="134"/>
      </rPr>
      <t>60</t>
    </r>
    <r>
      <rPr>
        <sz val="12"/>
        <rFont val="仿宋"/>
        <charset val="134"/>
      </rPr>
      <t>户脱贫人口（含监测帮扶对象）发展庭院经济。</t>
    </r>
    <r>
      <rPr>
        <sz val="12"/>
        <rFont val="Times New Roman"/>
        <charset val="134"/>
      </rPr>
      <t xml:space="preserve"> </t>
    </r>
  </si>
  <si>
    <r>
      <rPr>
        <sz val="12"/>
        <rFont val="仿宋"/>
        <charset val="134"/>
      </rPr>
      <t>通过利用闲置房屋及村内院内空闲土地约</t>
    </r>
    <r>
      <rPr>
        <sz val="12"/>
        <rFont val="Times New Roman"/>
        <charset val="134"/>
      </rPr>
      <t>80</t>
    </r>
    <r>
      <rPr>
        <sz val="12"/>
        <rFont val="仿宋"/>
        <charset val="134"/>
      </rPr>
      <t>亩，用于大蒜、油菜、果树等种植，带动发展庭院种植，实现脱贫人口（含监测帮扶对象）增收的目标</t>
    </r>
  </si>
  <si>
    <r>
      <rPr>
        <sz val="12"/>
        <color theme="1"/>
        <rFont val="仿宋"/>
        <charset val="134"/>
      </rPr>
      <t>利用闲置房屋及村内院内空闲土地约</t>
    </r>
    <r>
      <rPr>
        <sz val="12"/>
        <color theme="1"/>
        <rFont val="Times New Roman"/>
        <charset val="134"/>
      </rPr>
      <t>80</t>
    </r>
    <r>
      <rPr>
        <sz val="12"/>
        <color theme="1"/>
        <rFont val="仿宋"/>
        <charset val="134"/>
      </rPr>
      <t>亩，用于大蒜、油菜、果树等种植，带动脱贫人口（含监测帮扶对象）发展庭院种植</t>
    </r>
  </si>
  <si>
    <r>
      <rPr>
        <sz val="12"/>
        <rFont val="Times New Roman"/>
        <charset val="134"/>
      </rPr>
      <t>2025</t>
    </r>
    <r>
      <rPr>
        <sz val="12"/>
        <rFont val="仿宋"/>
        <charset val="134"/>
      </rPr>
      <t>年张庄寨镇王柳元村庭院经济项目</t>
    </r>
  </si>
  <si>
    <r>
      <rPr>
        <sz val="12"/>
        <rFont val="仿宋"/>
        <charset val="134"/>
      </rPr>
      <t>利用房前屋后空地、闲置地沟塘等发展庭院经济种植赤松茸等</t>
    </r>
    <r>
      <rPr>
        <sz val="12"/>
        <rFont val="Times New Roman"/>
        <charset val="134"/>
      </rPr>
      <t>20</t>
    </r>
    <r>
      <rPr>
        <sz val="12"/>
        <rFont val="仿宋"/>
        <charset val="134"/>
      </rPr>
      <t>亩</t>
    </r>
  </si>
  <si>
    <r>
      <rPr>
        <sz val="12"/>
        <rFont val="仿宋"/>
        <charset val="134"/>
      </rPr>
      <t>通过盘活村内房前屋后空地、闲置地沟塘种植</t>
    </r>
    <r>
      <rPr>
        <sz val="12"/>
        <rFont val="Times New Roman"/>
        <charset val="134"/>
      </rPr>
      <t>20</t>
    </r>
    <r>
      <rPr>
        <sz val="12"/>
        <rFont val="仿宋"/>
        <charset val="134"/>
      </rPr>
      <t>亩赤松茸等，实现促进脱贫人口（含监测帮扶对象）及一般农户发展增收，同时增加村集体收入的目标</t>
    </r>
  </si>
  <si>
    <r>
      <rPr>
        <sz val="12"/>
        <rFont val="仿宋"/>
        <charset val="134"/>
      </rPr>
      <t>发展赤松茸等庭院种植作物</t>
    </r>
    <r>
      <rPr>
        <sz val="12"/>
        <rFont val="Times New Roman"/>
        <charset val="134"/>
      </rPr>
      <t>20</t>
    </r>
    <r>
      <rPr>
        <sz val="12"/>
        <rFont val="仿宋"/>
        <charset val="134"/>
      </rPr>
      <t>亩</t>
    </r>
  </si>
  <si>
    <r>
      <rPr>
        <sz val="12"/>
        <rFont val="Times New Roman"/>
        <charset val="134"/>
      </rPr>
      <t>2025</t>
    </r>
    <r>
      <rPr>
        <sz val="12"/>
        <rFont val="仿宋"/>
        <charset val="134"/>
      </rPr>
      <t>年张庄寨镇张新集村庭院经济项目</t>
    </r>
  </si>
  <si>
    <r>
      <rPr>
        <sz val="12"/>
        <rFont val="仿宋"/>
        <charset val="134"/>
      </rPr>
      <t>利用房前屋后空地、闲置地沟塘等发展庭院经济种石榴树等</t>
    </r>
    <r>
      <rPr>
        <sz val="12"/>
        <rFont val="Times New Roman"/>
        <charset val="134"/>
      </rPr>
      <t>100</t>
    </r>
    <r>
      <rPr>
        <sz val="12"/>
        <rFont val="仿宋"/>
        <charset val="134"/>
      </rPr>
      <t>亩</t>
    </r>
  </si>
  <si>
    <r>
      <rPr>
        <sz val="12"/>
        <rFont val="仿宋"/>
        <charset val="134"/>
      </rPr>
      <t>通过盘活村内房前屋后空地、闲置地沟塘种植石榴树等</t>
    </r>
    <r>
      <rPr>
        <sz val="12"/>
        <rFont val="Times New Roman"/>
        <charset val="134"/>
      </rPr>
      <t>100</t>
    </r>
    <r>
      <rPr>
        <sz val="12"/>
        <rFont val="仿宋"/>
        <charset val="134"/>
      </rPr>
      <t>亩，实现促进脱贫人口（含监测帮扶对象）及一般农户发展增收，同时增加村集体收入的目标</t>
    </r>
  </si>
  <si>
    <r>
      <rPr>
        <sz val="12"/>
        <rFont val="仿宋"/>
        <charset val="134"/>
      </rPr>
      <t>发展辣椒等庭院种植石榴树</t>
    </r>
    <r>
      <rPr>
        <sz val="12"/>
        <rFont val="Times New Roman"/>
        <charset val="134"/>
      </rPr>
      <t>100</t>
    </r>
    <r>
      <rPr>
        <sz val="12"/>
        <rFont val="仿宋"/>
        <charset val="134"/>
      </rPr>
      <t>亩</t>
    </r>
  </si>
  <si>
    <r>
      <rPr>
        <sz val="12"/>
        <rFont val="Times New Roman"/>
        <charset val="134"/>
      </rPr>
      <t>2025</t>
    </r>
    <r>
      <rPr>
        <sz val="12"/>
        <rFont val="仿宋"/>
        <charset val="134"/>
      </rPr>
      <t>年张庄寨镇海青村庭院经济项目</t>
    </r>
  </si>
  <si>
    <r>
      <rPr>
        <sz val="12"/>
        <rFont val="仿宋"/>
        <charset val="134"/>
      </rPr>
      <t>利用房前屋后空地、闲置地沟塘等发展庭院经济种植梨树等</t>
    </r>
    <r>
      <rPr>
        <sz val="12"/>
        <rFont val="Times New Roman"/>
        <charset val="134"/>
      </rPr>
      <t>20</t>
    </r>
    <r>
      <rPr>
        <sz val="12"/>
        <rFont val="仿宋"/>
        <charset val="134"/>
      </rPr>
      <t>亩</t>
    </r>
  </si>
  <si>
    <r>
      <rPr>
        <sz val="12"/>
        <rFont val="仿宋"/>
        <charset val="134"/>
      </rPr>
      <t>通过盘活村内房前屋后空地、闲置地沟塘种植</t>
    </r>
    <r>
      <rPr>
        <sz val="12"/>
        <rFont val="Times New Roman"/>
        <charset val="134"/>
      </rPr>
      <t>20</t>
    </r>
    <r>
      <rPr>
        <sz val="12"/>
        <rFont val="仿宋"/>
        <charset val="134"/>
      </rPr>
      <t>亩梨树等，实现促进脱贫人口（含监测帮扶对象）及一般农户发展增收，同时增加村集体收入的目标</t>
    </r>
  </si>
  <si>
    <r>
      <rPr>
        <sz val="12"/>
        <rFont val="仿宋"/>
        <charset val="134"/>
      </rPr>
      <t>发展梨树等庭院种植作物</t>
    </r>
    <r>
      <rPr>
        <sz val="12"/>
        <rFont val="Times New Roman"/>
        <charset val="134"/>
      </rPr>
      <t>20</t>
    </r>
    <r>
      <rPr>
        <sz val="12"/>
        <rFont val="仿宋"/>
        <charset val="134"/>
      </rPr>
      <t>亩</t>
    </r>
  </si>
  <si>
    <r>
      <rPr>
        <sz val="12"/>
        <rFont val="Times New Roman"/>
        <charset val="134"/>
      </rPr>
      <t>2025</t>
    </r>
    <r>
      <rPr>
        <sz val="12"/>
        <rFont val="仿宋"/>
        <charset val="134"/>
      </rPr>
      <t>年张庄寨镇寿楼村庭院经济项目</t>
    </r>
  </si>
  <si>
    <r>
      <rPr>
        <sz val="12"/>
        <rFont val="仿宋"/>
        <charset val="134"/>
      </rPr>
      <t>寿楼村</t>
    </r>
  </si>
  <si>
    <r>
      <rPr>
        <sz val="12"/>
        <rFont val="仿宋"/>
        <charset val="134"/>
      </rPr>
      <t>利用房前屋后空地、闲置地沟塘等发展庭院经济种植平菇、葡萄树等</t>
    </r>
    <r>
      <rPr>
        <sz val="12"/>
        <rFont val="Times New Roman"/>
        <charset val="134"/>
      </rPr>
      <t>10</t>
    </r>
    <r>
      <rPr>
        <sz val="12"/>
        <rFont val="仿宋"/>
        <charset val="134"/>
      </rPr>
      <t>万棵</t>
    </r>
  </si>
  <si>
    <r>
      <rPr>
        <sz val="12"/>
        <rFont val="仿宋"/>
        <charset val="134"/>
      </rPr>
      <t>通过盘活村内房前屋后空地、闲置地沟塘种植</t>
    </r>
    <r>
      <rPr>
        <sz val="12"/>
        <rFont val="Times New Roman"/>
        <charset val="134"/>
      </rPr>
      <t>10</t>
    </r>
    <r>
      <rPr>
        <sz val="12"/>
        <rFont val="仿宋"/>
        <charset val="134"/>
      </rPr>
      <t>万棵平菇、葡萄树等，实现促进脱贫人口（含监测帮扶对象）及一般农户发展增收，同时增加村集体收入的目标</t>
    </r>
  </si>
  <si>
    <r>
      <rPr>
        <sz val="12"/>
        <rFont val="仿宋"/>
        <charset val="134"/>
      </rPr>
      <t>发展平菇、葡萄等庭院种植作物</t>
    </r>
    <r>
      <rPr>
        <sz val="12"/>
        <rFont val="Times New Roman"/>
        <charset val="134"/>
      </rPr>
      <t>10</t>
    </r>
    <r>
      <rPr>
        <sz val="12"/>
        <rFont val="仿宋"/>
        <charset val="134"/>
      </rPr>
      <t>万棵</t>
    </r>
  </si>
  <si>
    <r>
      <rPr>
        <sz val="12"/>
        <rFont val="Times New Roman"/>
        <charset val="134"/>
      </rPr>
      <t>2025</t>
    </r>
    <r>
      <rPr>
        <sz val="12"/>
        <rFont val="仿宋"/>
        <charset val="134"/>
      </rPr>
      <t>年张庄寨镇武楼村庭院经济项目</t>
    </r>
  </si>
  <si>
    <r>
      <rPr>
        <sz val="12"/>
        <rFont val="仿宋"/>
        <charset val="134"/>
      </rPr>
      <t>利用房前屋后空地、闲置地沟塘等发展庭院经济种植桃树等</t>
    </r>
    <r>
      <rPr>
        <sz val="12"/>
        <rFont val="Times New Roman"/>
        <charset val="134"/>
      </rPr>
      <t>100</t>
    </r>
    <r>
      <rPr>
        <sz val="12"/>
        <rFont val="仿宋"/>
        <charset val="134"/>
      </rPr>
      <t>亩</t>
    </r>
  </si>
  <si>
    <r>
      <rPr>
        <sz val="12"/>
        <rFont val="仿宋"/>
        <charset val="134"/>
      </rPr>
      <t>通过盘活村内房前屋后空地、闲置地沟塘种植</t>
    </r>
    <r>
      <rPr>
        <sz val="12"/>
        <rFont val="Times New Roman"/>
        <charset val="134"/>
      </rPr>
      <t>100</t>
    </r>
    <r>
      <rPr>
        <sz val="12"/>
        <rFont val="仿宋"/>
        <charset val="134"/>
      </rPr>
      <t>亩桃树等，实现促进脱贫人口（含监测帮扶对象）及一般农户发展增收，同时增加村集体收入的目标</t>
    </r>
  </si>
  <si>
    <r>
      <rPr>
        <sz val="12"/>
        <rFont val="仿宋"/>
        <charset val="134"/>
      </rPr>
      <t>发展桃树等庭院种植作物</t>
    </r>
    <r>
      <rPr>
        <sz val="12"/>
        <rFont val="Times New Roman"/>
        <charset val="134"/>
      </rPr>
      <t>100</t>
    </r>
    <r>
      <rPr>
        <sz val="12"/>
        <rFont val="仿宋"/>
        <charset val="134"/>
      </rPr>
      <t>亩</t>
    </r>
  </si>
  <si>
    <r>
      <rPr>
        <sz val="12"/>
        <rFont val="Times New Roman"/>
        <charset val="134"/>
      </rPr>
      <t>2025</t>
    </r>
    <r>
      <rPr>
        <sz val="12"/>
        <rFont val="仿宋"/>
        <charset val="134"/>
      </rPr>
      <t>年张庄寨镇张庄寨社区庭院经济项目</t>
    </r>
  </si>
  <si>
    <r>
      <rPr>
        <sz val="12"/>
        <rFont val="仿宋"/>
        <charset val="134"/>
      </rPr>
      <t>利用房前屋后空地、闲置地沟塘等发展庭院经济种植桃树等</t>
    </r>
    <r>
      <rPr>
        <sz val="12"/>
        <rFont val="Times New Roman"/>
        <charset val="134"/>
      </rPr>
      <t>20</t>
    </r>
    <r>
      <rPr>
        <sz val="12"/>
        <rFont val="仿宋"/>
        <charset val="134"/>
      </rPr>
      <t>亩</t>
    </r>
  </si>
  <si>
    <r>
      <rPr>
        <sz val="12"/>
        <rFont val="仿宋"/>
        <charset val="134"/>
      </rPr>
      <t>通过盘活村内房前屋后空地、闲置地沟塘种植</t>
    </r>
    <r>
      <rPr>
        <sz val="12"/>
        <rFont val="Times New Roman"/>
        <charset val="134"/>
      </rPr>
      <t>20</t>
    </r>
    <r>
      <rPr>
        <sz val="12"/>
        <rFont val="仿宋"/>
        <charset val="134"/>
      </rPr>
      <t>亩桃树等，实现促进脱贫人口（含监测帮扶对象）及一般农户发展增收，同时增加村集体收入的目标</t>
    </r>
  </si>
  <si>
    <r>
      <rPr>
        <sz val="12"/>
        <rFont val="仿宋"/>
        <charset val="134"/>
      </rPr>
      <t>发展桃树等庭院种植作物</t>
    </r>
    <r>
      <rPr>
        <sz val="12"/>
        <rFont val="Times New Roman"/>
        <charset val="134"/>
      </rPr>
      <t>20</t>
    </r>
    <r>
      <rPr>
        <sz val="12"/>
        <rFont val="仿宋"/>
        <charset val="134"/>
      </rPr>
      <t>亩</t>
    </r>
  </si>
  <si>
    <r>
      <rPr>
        <sz val="12"/>
        <rFont val="Times New Roman"/>
        <charset val="134"/>
      </rPr>
      <t>2025</t>
    </r>
    <r>
      <rPr>
        <sz val="12"/>
        <rFont val="仿宋"/>
        <charset val="134"/>
      </rPr>
      <t>年张庄寨镇洪河村庭院经济项目</t>
    </r>
  </si>
  <si>
    <r>
      <rPr>
        <sz val="12"/>
        <rFont val="仿宋"/>
        <charset val="134"/>
      </rPr>
      <t>利用房前屋后空地、闲置地沟塘等发展庭院经济种植石榴等</t>
    </r>
    <r>
      <rPr>
        <sz val="12"/>
        <rFont val="Times New Roman"/>
        <charset val="134"/>
      </rPr>
      <t>30</t>
    </r>
    <r>
      <rPr>
        <sz val="12"/>
        <rFont val="仿宋"/>
        <charset val="134"/>
      </rPr>
      <t>亩</t>
    </r>
  </si>
  <si>
    <r>
      <rPr>
        <sz val="12"/>
        <rFont val="仿宋"/>
        <charset val="134"/>
      </rPr>
      <t>通过盘活村内房前屋后空地、闲置地沟塘种植</t>
    </r>
    <r>
      <rPr>
        <sz val="12"/>
        <rFont val="Times New Roman"/>
        <charset val="134"/>
      </rPr>
      <t>30</t>
    </r>
    <r>
      <rPr>
        <sz val="12"/>
        <rFont val="仿宋"/>
        <charset val="134"/>
      </rPr>
      <t>亩石榴树等，实现促进脱贫人口（含监测帮扶对象）及一般农户发展增收，同时增加村集体收入的目标</t>
    </r>
  </si>
  <si>
    <r>
      <rPr>
        <sz val="12"/>
        <rFont val="仿宋"/>
        <charset val="134"/>
      </rPr>
      <t>发展石榴树等庭院种植作物</t>
    </r>
    <r>
      <rPr>
        <sz val="12"/>
        <rFont val="Times New Roman"/>
        <charset val="134"/>
      </rPr>
      <t>30</t>
    </r>
    <r>
      <rPr>
        <sz val="12"/>
        <rFont val="仿宋"/>
        <charset val="134"/>
      </rPr>
      <t>亩</t>
    </r>
  </si>
  <si>
    <r>
      <rPr>
        <sz val="12"/>
        <rFont val="Times New Roman"/>
        <charset val="134"/>
      </rPr>
      <t>2025</t>
    </r>
    <r>
      <rPr>
        <sz val="12"/>
        <rFont val="仿宋"/>
        <charset val="134"/>
      </rPr>
      <t>年张庄寨镇白楼村庭院经济项目</t>
    </r>
  </si>
  <si>
    <r>
      <rPr>
        <sz val="12"/>
        <rFont val="仿宋"/>
        <charset val="134"/>
      </rPr>
      <t>利用房前屋后空地、闲置地沟塘等发展庭院经济种植枣树等</t>
    </r>
    <r>
      <rPr>
        <sz val="12"/>
        <rFont val="Times New Roman"/>
        <charset val="134"/>
      </rPr>
      <t>30</t>
    </r>
    <r>
      <rPr>
        <sz val="12"/>
        <rFont val="仿宋"/>
        <charset val="134"/>
      </rPr>
      <t>亩</t>
    </r>
  </si>
  <si>
    <r>
      <rPr>
        <sz val="12"/>
        <rFont val="仿宋"/>
        <charset val="134"/>
      </rPr>
      <t>通过盘活村内房前屋后空地、闲置地沟塘种植</t>
    </r>
    <r>
      <rPr>
        <sz val="12"/>
        <rFont val="Times New Roman"/>
        <charset val="134"/>
      </rPr>
      <t>30</t>
    </r>
    <r>
      <rPr>
        <sz val="12"/>
        <rFont val="仿宋"/>
        <charset val="134"/>
      </rPr>
      <t>亩枣树等，实现促进脱贫人口（含监测帮扶对象）及一般农户发展增收，同时增加村集体收入的目标</t>
    </r>
  </si>
  <si>
    <r>
      <rPr>
        <sz val="12"/>
        <rFont val="仿宋"/>
        <charset val="134"/>
      </rPr>
      <t>发展枣树等庭院种植作物</t>
    </r>
    <r>
      <rPr>
        <sz val="12"/>
        <rFont val="Times New Roman"/>
        <charset val="134"/>
      </rPr>
      <t>30</t>
    </r>
    <r>
      <rPr>
        <sz val="12"/>
        <rFont val="仿宋"/>
        <charset val="134"/>
      </rPr>
      <t>亩</t>
    </r>
  </si>
  <si>
    <r>
      <rPr>
        <sz val="12"/>
        <rFont val="Times New Roman"/>
        <charset val="134"/>
      </rPr>
      <t>2025</t>
    </r>
    <r>
      <rPr>
        <sz val="12"/>
        <rFont val="仿宋"/>
        <charset val="134"/>
      </rPr>
      <t>年张庄寨镇崔口村庭院经济项目</t>
    </r>
  </si>
  <si>
    <r>
      <rPr>
        <sz val="12"/>
        <rFont val="仿宋"/>
        <charset val="134"/>
      </rPr>
      <t>利用房前屋后空地、闲置地沟塘等发展庭院经济种植石榴等</t>
    </r>
    <r>
      <rPr>
        <sz val="12"/>
        <rFont val="Times New Roman"/>
        <charset val="134"/>
      </rPr>
      <t>33</t>
    </r>
    <r>
      <rPr>
        <sz val="12"/>
        <rFont val="仿宋"/>
        <charset val="134"/>
      </rPr>
      <t>亩</t>
    </r>
  </si>
  <si>
    <r>
      <rPr>
        <sz val="12"/>
        <rFont val="仿宋"/>
        <charset val="134"/>
      </rPr>
      <t>通过盘活村内房前屋后空地、闲置地沟塘种植</t>
    </r>
    <r>
      <rPr>
        <sz val="12"/>
        <rFont val="Times New Roman"/>
        <charset val="134"/>
      </rPr>
      <t>33</t>
    </r>
    <r>
      <rPr>
        <sz val="12"/>
        <rFont val="仿宋"/>
        <charset val="134"/>
      </rPr>
      <t>亩石榴树等，实现促进脱贫人口（含监测帮扶对象）及一般农户发展增收，同时增加村集体收入的目标</t>
    </r>
  </si>
  <si>
    <r>
      <rPr>
        <sz val="12"/>
        <rFont val="仿宋"/>
        <charset val="134"/>
      </rPr>
      <t>发展枣树等庭院种植作物</t>
    </r>
    <r>
      <rPr>
        <sz val="12"/>
        <rFont val="Times New Roman"/>
        <charset val="134"/>
      </rPr>
      <t>33</t>
    </r>
    <r>
      <rPr>
        <sz val="12"/>
        <rFont val="仿宋"/>
        <charset val="134"/>
      </rPr>
      <t>亩</t>
    </r>
  </si>
  <si>
    <r>
      <rPr>
        <sz val="12"/>
        <rFont val="Times New Roman"/>
        <charset val="134"/>
      </rPr>
      <t>2025</t>
    </r>
    <r>
      <rPr>
        <sz val="12"/>
        <rFont val="仿宋"/>
        <charset val="134"/>
      </rPr>
      <t>年张庄寨镇王衍庄村庭院经济项目</t>
    </r>
  </si>
  <si>
    <r>
      <rPr>
        <sz val="12"/>
        <rFont val="仿宋"/>
        <charset val="134"/>
      </rPr>
      <t>利用房前屋后空地、闲置地沟塘等发展庭院经济种植辣椒等</t>
    </r>
    <r>
      <rPr>
        <sz val="12"/>
        <rFont val="Times New Roman"/>
        <charset val="134"/>
      </rPr>
      <t>76</t>
    </r>
    <r>
      <rPr>
        <sz val="12"/>
        <rFont val="仿宋"/>
        <charset val="134"/>
      </rPr>
      <t>亩</t>
    </r>
  </si>
  <si>
    <r>
      <rPr>
        <sz val="12"/>
        <rFont val="仿宋"/>
        <charset val="134"/>
      </rPr>
      <t>通过盘活村内房前屋后空地、闲置地沟塘种植</t>
    </r>
    <r>
      <rPr>
        <sz val="12"/>
        <rFont val="Times New Roman"/>
        <charset val="134"/>
      </rPr>
      <t>76</t>
    </r>
    <r>
      <rPr>
        <sz val="12"/>
        <rFont val="仿宋"/>
        <charset val="134"/>
      </rPr>
      <t>亩辣椒等，实现促进脱贫人口（含监测帮扶对象）及一般农户发展增收，同时增加村集体收入的目标</t>
    </r>
  </si>
  <si>
    <r>
      <rPr>
        <sz val="12"/>
        <rFont val="仿宋"/>
        <charset val="134"/>
      </rPr>
      <t>发展辣椒等庭院种植作物</t>
    </r>
    <r>
      <rPr>
        <sz val="12"/>
        <rFont val="Times New Roman"/>
        <charset val="134"/>
      </rPr>
      <t>76</t>
    </r>
    <r>
      <rPr>
        <sz val="12"/>
        <rFont val="仿宋"/>
        <charset val="134"/>
      </rPr>
      <t>亩</t>
    </r>
  </si>
  <si>
    <r>
      <rPr>
        <sz val="12"/>
        <rFont val="Times New Roman"/>
        <charset val="134"/>
      </rPr>
      <t>2025</t>
    </r>
    <r>
      <rPr>
        <sz val="12"/>
        <rFont val="仿宋"/>
        <charset val="134"/>
      </rPr>
      <t>年张庄寨镇河西村庭院经济项目</t>
    </r>
  </si>
  <si>
    <r>
      <rPr>
        <sz val="12"/>
        <rFont val="Times New Roman"/>
        <charset val="134"/>
      </rPr>
      <t>2025</t>
    </r>
    <r>
      <rPr>
        <sz val="12"/>
        <rFont val="仿宋"/>
        <charset val="134"/>
      </rPr>
      <t>年张庄寨镇杭子村庭院经济项目</t>
    </r>
  </si>
  <si>
    <r>
      <rPr>
        <sz val="12"/>
        <rFont val="仿宋"/>
        <charset val="134"/>
      </rPr>
      <t>利用房前屋后空地、闲置地沟塘等发展庭院经济种植枣树等</t>
    </r>
    <r>
      <rPr>
        <sz val="12"/>
        <rFont val="Times New Roman"/>
        <charset val="134"/>
      </rPr>
      <t>50</t>
    </r>
    <r>
      <rPr>
        <sz val="12"/>
        <rFont val="仿宋"/>
        <charset val="134"/>
      </rPr>
      <t>亩</t>
    </r>
  </si>
  <si>
    <r>
      <rPr>
        <sz val="12"/>
        <rFont val="仿宋"/>
        <charset val="134"/>
      </rPr>
      <t>通过盘活村内房前屋后空地、闲置地沟塘种植</t>
    </r>
    <r>
      <rPr>
        <sz val="12"/>
        <rFont val="Times New Roman"/>
        <charset val="134"/>
      </rPr>
      <t>50</t>
    </r>
    <r>
      <rPr>
        <sz val="12"/>
        <rFont val="仿宋"/>
        <charset val="134"/>
      </rPr>
      <t>亩枣树等，实现促进脱贫人口（含监测帮扶对象）及一般农户发展增收，同时增加村集体收入的目标</t>
    </r>
  </si>
  <si>
    <r>
      <rPr>
        <sz val="12"/>
        <rFont val="仿宋"/>
        <charset val="134"/>
      </rPr>
      <t>发展枣树等庭院种植作物</t>
    </r>
    <r>
      <rPr>
        <sz val="12"/>
        <rFont val="Times New Roman"/>
        <charset val="134"/>
      </rPr>
      <t>50</t>
    </r>
    <r>
      <rPr>
        <sz val="12"/>
        <rFont val="仿宋"/>
        <charset val="134"/>
      </rPr>
      <t>亩</t>
    </r>
  </si>
  <si>
    <r>
      <rPr>
        <sz val="12"/>
        <rFont val="Times New Roman"/>
        <charset val="134"/>
      </rPr>
      <t>2025</t>
    </r>
    <r>
      <rPr>
        <sz val="12"/>
        <rFont val="仿宋"/>
        <charset val="134"/>
      </rPr>
      <t>年张庄寨镇申河村庭院经济项目</t>
    </r>
  </si>
  <si>
    <r>
      <rPr>
        <sz val="12"/>
        <rFont val="仿宋"/>
        <charset val="134"/>
      </rPr>
      <t>利用房前屋后空地、闲置地沟塘等发展庭院经济种植石榴等</t>
    </r>
    <r>
      <rPr>
        <sz val="12"/>
        <rFont val="Times New Roman"/>
        <charset val="134"/>
      </rPr>
      <t>15</t>
    </r>
    <r>
      <rPr>
        <sz val="12"/>
        <rFont val="仿宋"/>
        <charset val="134"/>
      </rPr>
      <t>亩</t>
    </r>
  </si>
  <si>
    <r>
      <rPr>
        <sz val="12"/>
        <rFont val="仿宋"/>
        <charset val="134"/>
      </rPr>
      <t>通过盘活村内房前屋后空地、闲置地沟塘种植</t>
    </r>
    <r>
      <rPr>
        <sz val="12"/>
        <rFont val="Times New Roman"/>
        <charset val="134"/>
      </rPr>
      <t>15</t>
    </r>
    <r>
      <rPr>
        <sz val="12"/>
        <rFont val="仿宋"/>
        <charset val="134"/>
      </rPr>
      <t>亩石榴树等，实现促进脱贫人口（含监测帮扶对象）及一般农户发展增收，同时增加村集体收入的目标</t>
    </r>
  </si>
  <si>
    <r>
      <rPr>
        <sz val="12"/>
        <rFont val="仿宋"/>
        <charset val="134"/>
      </rPr>
      <t>发展石榴树等庭院种植作物</t>
    </r>
    <r>
      <rPr>
        <sz val="12"/>
        <rFont val="Times New Roman"/>
        <charset val="134"/>
      </rPr>
      <t>15</t>
    </r>
    <r>
      <rPr>
        <sz val="12"/>
        <rFont val="仿宋"/>
        <charset val="134"/>
      </rPr>
      <t>亩</t>
    </r>
  </si>
  <si>
    <r>
      <rPr>
        <sz val="12"/>
        <color rgb="FF000000"/>
        <rFont val="仿宋"/>
        <charset val="134"/>
      </rPr>
      <t>萧县赵庄镇吴集村庭院经济（黄花菜）项目</t>
    </r>
  </si>
  <si>
    <r>
      <rPr>
        <sz val="12"/>
        <color rgb="FF000000"/>
        <rFont val="仿宋"/>
        <charset val="134"/>
      </rPr>
      <t>吴集村</t>
    </r>
  </si>
  <si>
    <r>
      <rPr>
        <sz val="12"/>
        <color rgb="FF000000"/>
        <rFont val="仿宋"/>
        <charset val="134"/>
      </rPr>
      <t>扶持</t>
    </r>
    <r>
      <rPr>
        <sz val="12"/>
        <color rgb="FF000000"/>
        <rFont val="Times New Roman"/>
        <charset val="134"/>
      </rPr>
      <t>243</t>
    </r>
    <r>
      <rPr>
        <sz val="12"/>
        <color rgb="FF000000"/>
        <rFont val="仿宋"/>
        <charset val="134"/>
      </rPr>
      <t>户脱贫户及监测户通过庭院经济黄花菜种子种植及配套，占地约</t>
    </r>
    <r>
      <rPr>
        <sz val="12"/>
        <color rgb="FF000000"/>
        <rFont val="Times New Roman"/>
        <charset val="134"/>
      </rPr>
      <t>460</t>
    </r>
    <r>
      <rPr>
        <sz val="12"/>
        <color rgb="FF000000"/>
        <rFont val="仿宋"/>
        <charset val="134"/>
      </rPr>
      <t>亩</t>
    </r>
  </si>
  <si>
    <r>
      <rPr>
        <sz val="12"/>
        <rFont val="仿宋"/>
        <charset val="134"/>
      </rPr>
      <t>扶持</t>
    </r>
    <r>
      <rPr>
        <sz val="12"/>
        <rFont val="Times New Roman"/>
        <charset val="134"/>
      </rPr>
      <t>243</t>
    </r>
    <r>
      <rPr>
        <sz val="12"/>
        <rFont val="仿宋"/>
        <charset val="134"/>
      </rPr>
      <t>户脱贫户及监测户通过发展庭院经济黄花菜种植，鼓励其扩大种殖规模。</t>
    </r>
  </si>
  <si>
    <r>
      <rPr>
        <sz val="12"/>
        <color rgb="FF000000"/>
        <rFont val="仿宋"/>
        <charset val="134"/>
      </rPr>
      <t>黄花菜种植</t>
    </r>
    <r>
      <rPr>
        <sz val="12"/>
        <color rgb="FF000000"/>
        <rFont val="Times New Roman"/>
        <charset val="134"/>
      </rPr>
      <t>460</t>
    </r>
    <r>
      <rPr>
        <sz val="12"/>
        <color rgb="FF000000"/>
        <rFont val="仿宋"/>
        <charset val="134"/>
      </rPr>
      <t>亩</t>
    </r>
  </si>
  <si>
    <r>
      <rPr>
        <sz val="12"/>
        <rFont val="仿宋"/>
        <charset val="134"/>
      </rPr>
      <t>以土地流转、就业务工、收益分红、带动生产等方式促进脱贫人口（含监测帮扶对象）及一般农户发展增收，同时增加村集体收入</t>
    </r>
  </si>
  <si>
    <r>
      <rPr>
        <sz val="12"/>
        <color rgb="FF000000"/>
        <rFont val="仿宋"/>
        <charset val="134"/>
      </rPr>
      <t>萧县杨楼镇冯场村发展庭院经济项目</t>
    </r>
  </si>
  <si>
    <r>
      <rPr>
        <sz val="12"/>
        <color rgb="FF000000"/>
        <rFont val="仿宋"/>
        <charset val="134"/>
      </rPr>
      <t>冯场村</t>
    </r>
  </si>
  <si>
    <r>
      <rPr>
        <sz val="12"/>
        <color rgb="FF000000"/>
        <rFont val="仿宋"/>
        <charset val="134"/>
      </rPr>
      <t>扶持</t>
    </r>
    <r>
      <rPr>
        <sz val="12"/>
        <color rgb="FF000000"/>
        <rFont val="Times New Roman"/>
        <charset val="134"/>
      </rPr>
      <t>68</t>
    </r>
    <r>
      <rPr>
        <sz val="12"/>
        <color rgb="FF000000"/>
        <rFont val="仿宋"/>
        <charset val="134"/>
      </rPr>
      <t>户农户发展特色种植（一季大蒜一季花生）</t>
    </r>
  </si>
  <si>
    <r>
      <rPr>
        <sz val="12"/>
        <rFont val="仿宋"/>
        <charset val="134"/>
      </rPr>
      <t>通过扶持</t>
    </r>
    <r>
      <rPr>
        <sz val="12"/>
        <rFont val="Times New Roman"/>
        <charset val="134"/>
      </rPr>
      <t>68</t>
    </r>
    <r>
      <rPr>
        <sz val="12"/>
        <rFont val="仿宋"/>
        <charset val="134"/>
      </rPr>
      <t>户农户种植一季大蒜</t>
    </r>
    <r>
      <rPr>
        <sz val="12"/>
        <rFont val="Times New Roman"/>
        <charset val="134"/>
      </rPr>
      <t>15</t>
    </r>
    <r>
      <rPr>
        <sz val="12"/>
        <rFont val="仿宋"/>
        <charset val="134"/>
      </rPr>
      <t>亩，一季花生</t>
    </r>
    <r>
      <rPr>
        <sz val="12"/>
        <rFont val="Times New Roman"/>
        <charset val="134"/>
      </rPr>
      <t>15</t>
    </r>
    <r>
      <rPr>
        <sz val="12"/>
        <rFont val="仿宋"/>
        <charset val="134"/>
      </rPr>
      <t>亩，发展庭院经济，实现增加农民收入的目标</t>
    </r>
  </si>
  <si>
    <r>
      <rPr>
        <sz val="12"/>
        <color rgb="FF000000"/>
        <rFont val="仿宋"/>
        <charset val="134"/>
      </rPr>
      <t>种植一季大蒜</t>
    </r>
    <r>
      <rPr>
        <sz val="12"/>
        <color rgb="FF000000"/>
        <rFont val="Times New Roman"/>
        <charset val="134"/>
      </rPr>
      <t>15</t>
    </r>
    <r>
      <rPr>
        <sz val="12"/>
        <color rgb="FF000000"/>
        <rFont val="仿宋"/>
        <charset val="134"/>
      </rPr>
      <t>亩，一季花生</t>
    </r>
    <r>
      <rPr>
        <sz val="12"/>
        <color rgb="FF000000"/>
        <rFont val="Times New Roman"/>
        <charset val="134"/>
      </rPr>
      <t>15</t>
    </r>
    <r>
      <rPr>
        <sz val="12"/>
        <color rgb="FF000000"/>
        <rFont val="仿宋"/>
        <charset val="134"/>
      </rPr>
      <t>亩</t>
    </r>
  </si>
  <si>
    <r>
      <rPr>
        <sz val="12"/>
        <color rgb="FF000000"/>
        <rFont val="仿宋"/>
        <charset val="134"/>
      </rPr>
      <t>萧县杨楼镇路套村庭院经济项目</t>
    </r>
  </si>
  <si>
    <r>
      <rPr>
        <sz val="12"/>
        <color rgb="FF000000"/>
        <rFont val="仿宋"/>
        <charset val="134"/>
      </rPr>
      <t>路套村</t>
    </r>
  </si>
  <si>
    <r>
      <rPr>
        <sz val="12"/>
        <color rgb="FF000000"/>
        <rFont val="仿宋"/>
        <charset val="134"/>
      </rPr>
      <t>扶持关庄自然村</t>
    </r>
    <r>
      <rPr>
        <sz val="12"/>
        <color rgb="FF000000"/>
        <rFont val="Times New Roman"/>
        <charset val="134"/>
      </rPr>
      <t>57</t>
    </r>
    <r>
      <rPr>
        <sz val="12"/>
        <color rgb="FF000000"/>
        <rFont val="仿宋"/>
        <charset val="134"/>
      </rPr>
      <t>农户发展特色种植大蒜、花生，</t>
    </r>
  </si>
  <si>
    <r>
      <rPr>
        <sz val="12"/>
        <rFont val="仿宋"/>
        <charset val="134"/>
      </rPr>
      <t>扶持关庄自然村</t>
    </r>
    <r>
      <rPr>
        <sz val="12"/>
        <rFont val="Times New Roman"/>
        <charset val="134"/>
      </rPr>
      <t>57</t>
    </r>
    <r>
      <rPr>
        <sz val="12"/>
        <rFont val="仿宋"/>
        <charset val="134"/>
      </rPr>
      <t>农户发展特色种植大蒜、花生，</t>
    </r>
  </si>
  <si>
    <r>
      <rPr>
        <sz val="12"/>
        <color rgb="FF000000"/>
        <rFont val="仿宋"/>
        <charset val="134"/>
      </rPr>
      <t>萧县杨楼镇尹庄村庭院经济项目</t>
    </r>
  </si>
  <si>
    <r>
      <rPr>
        <sz val="12"/>
        <color rgb="FF000000"/>
        <rFont val="仿宋"/>
        <charset val="134"/>
      </rPr>
      <t>尹庄村</t>
    </r>
  </si>
  <si>
    <r>
      <rPr>
        <sz val="12"/>
        <color rgb="FF000000"/>
        <rFont val="仿宋"/>
        <charset val="134"/>
      </rPr>
      <t>扶持</t>
    </r>
    <r>
      <rPr>
        <sz val="12"/>
        <color rgb="FF000000"/>
        <rFont val="Times New Roman"/>
        <charset val="134"/>
      </rPr>
      <t>117</t>
    </r>
    <r>
      <rPr>
        <sz val="12"/>
        <color rgb="FF000000"/>
        <rFont val="仿宋"/>
        <charset val="134"/>
      </rPr>
      <t>户在房前屋后、空地种植金银花</t>
    </r>
    <r>
      <rPr>
        <sz val="12"/>
        <color rgb="FF000000"/>
        <rFont val="Times New Roman"/>
        <charset val="134"/>
      </rPr>
      <t>36</t>
    </r>
    <r>
      <rPr>
        <sz val="12"/>
        <color rgb="FF000000"/>
        <rFont val="仿宋"/>
        <charset val="134"/>
      </rPr>
      <t>亩</t>
    </r>
  </si>
  <si>
    <r>
      <rPr>
        <sz val="12"/>
        <rFont val="仿宋"/>
        <charset val="134"/>
      </rPr>
      <t>扶持</t>
    </r>
    <r>
      <rPr>
        <sz val="12"/>
        <rFont val="Times New Roman"/>
        <charset val="134"/>
      </rPr>
      <t>117</t>
    </r>
    <r>
      <rPr>
        <sz val="12"/>
        <rFont val="仿宋"/>
        <charset val="134"/>
      </rPr>
      <t>户发展特色种植业，种植金银花</t>
    </r>
    <r>
      <rPr>
        <sz val="12"/>
        <rFont val="Times New Roman"/>
        <charset val="134"/>
      </rPr>
      <t>36</t>
    </r>
    <r>
      <rPr>
        <sz val="12"/>
        <rFont val="仿宋"/>
        <charset val="134"/>
      </rPr>
      <t>亩，发展庭院经济，鼓励其扩大规模，增加家庭收入</t>
    </r>
  </si>
  <si>
    <r>
      <rPr>
        <sz val="12"/>
        <color rgb="FF000000"/>
        <rFont val="仿宋"/>
        <charset val="134"/>
      </rPr>
      <t>种植金银花</t>
    </r>
    <r>
      <rPr>
        <sz val="12"/>
        <color rgb="FF000000"/>
        <rFont val="Times New Roman"/>
        <charset val="134"/>
      </rPr>
      <t>36</t>
    </r>
    <r>
      <rPr>
        <sz val="12"/>
        <color rgb="FF000000"/>
        <rFont val="仿宋"/>
        <charset val="134"/>
      </rPr>
      <t>亩</t>
    </r>
  </si>
  <si>
    <t>（三 ）乡村产业发展</t>
  </si>
  <si>
    <t>萧县智慧农业产业园（一期）项目（预制菜供应基地）</t>
  </si>
  <si>
    <r>
      <rPr>
        <sz val="12"/>
        <rFont val="仿宋"/>
        <charset val="134"/>
      </rPr>
      <t>县农业农村局</t>
    </r>
    <r>
      <rPr>
        <sz val="12"/>
        <rFont val="Times New Roman"/>
        <charset val="134"/>
      </rPr>
      <t xml:space="preserve">
</t>
    </r>
    <r>
      <rPr>
        <sz val="12"/>
        <rFont val="仿宋"/>
        <charset val="134"/>
      </rPr>
      <t>欧阳宁</t>
    </r>
  </si>
  <si>
    <t>官桥镇</t>
  </si>
  <si>
    <r>
      <rPr>
        <sz val="12"/>
        <rFont val="仿宋"/>
        <charset val="134"/>
      </rPr>
      <t>总占地面积约</t>
    </r>
    <r>
      <rPr>
        <sz val="12"/>
        <rFont val="Times New Roman"/>
        <charset val="134"/>
      </rPr>
      <t>643.7</t>
    </r>
    <r>
      <rPr>
        <sz val="12"/>
        <rFont val="仿宋"/>
        <charset val="134"/>
      </rPr>
      <t>亩，项目规划总建筑面积约</t>
    </r>
    <r>
      <rPr>
        <sz val="12"/>
        <rFont val="Times New Roman"/>
        <charset val="134"/>
      </rPr>
      <t>22</t>
    </r>
    <r>
      <rPr>
        <sz val="12"/>
        <rFont val="仿宋"/>
        <charset val="134"/>
      </rPr>
      <t>万平米。建设内容包括智能化玻璃温室，连栋温室，单体温室，水产温室，配套用房，农业研究中心等，同时完善园区配套基础设施，并购置软硬件及配套设备等。项目计划总投资</t>
    </r>
    <r>
      <rPr>
        <sz val="12"/>
        <rFont val="Times New Roman"/>
        <charset val="134"/>
      </rPr>
      <t>42665.54</t>
    </r>
    <r>
      <rPr>
        <sz val="12"/>
        <rFont val="仿宋"/>
        <charset val="134"/>
      </rPr>
      <t>万元</t>
    </r>
    <r>
      <rPr>
        <sz val="12"/>
        <rFont val="Times New Roman"/>
        <charset val="134"/>
      </rPr>
      <t>.</t>
    </r>
  </si>
  <si>
    <r>
      <rPr>
        <sz val="12"/>
        <rFont val="Times New Roman"/>
        <charset val="134"/>
      </rPr>
      <t>2026</t>
    </r>
    <r>
      <rPr>
        <sz val="12"/>
        <rFont val="仿宋"/>
        <charset val="134"/>
      </rPr>
      <t>年</t>
    </r>
    <r>
      <rPr>
        <sz val="12"/>
        <rFont val="Times New Roman"/>
        <charset val="134"/>
      </rPr>
      <t>11</t>
    </r>
    <r>
      <rPr>
        <sz val="12"/>
        <rFont val="仿宋"/>
        <charset val="134"/>
      </rPr>
      <t>月底前</t>
    </r>
  </si>
  <si>
    <r>
      <rPr>
        <sz val="12"/>
        <rFont val="仿宋"/>
        <charset val="134"/>
      </rPr>
      <t>通过</t>
    </r>
    <r>
      <rPr>
        <sz val="12"/>
        <rFont val="Times New Roman"/>
        <charset val="134"/>
      </rPr>
      <t>26000</t>
    </r>
    <r>
      <rPr>
        <sz val="12"/>
        <rFont val="仿宋"/>
        <charset val="134"/>
      </rPr>
      <t>万元衔接资金投入，主要建设日光温室</t>
    </r>
    <r>
      <rPr>
        <sz val="12"/>
        <rFont val="Times New Roman"/>
        <charset val="134"/>
      </rPr>
      <t>32637</t>
    </r>
    <r>
      <rPr>
        <sz val="12"/>
        <rFont val="仿宋"/>
        <charset val="134"/>
      </rPr>
      <t>平方米、连栋温室</t>
    </r>
    <r>
      <rPr>
        <sz val="12"/>
        <rFont val="Times New Roman"/>
        <charset val="134"/>
      </rPr>
      <t>26880</t>
    </r>
    <r>
      <rPr>
        <sz val="12"/>
        <rFont val="仿宋"/>
        <charset val="134"/>
      </rPr>
      <t>平方米</t>
    </r>
  </si>
  <si>
    <r>
      <rPr>
        <sz val="12"/>
        <rFont val="仿宋"/>
        <charset val="134"/>
      </rPr>
      <t>建设日光温室</t>
    </r>
    <r>
      <rPr>
        <sz val="12"/>
        <rFont val="Times New Roman"/>
        <charset val="134"/>
      </rPr>
      <t>32637</t>
    </r>
    <r>
      <rPr>
        <sz val="12"/>
        <rFont val="仿宋"/>
        <charset val="134"/>
      </rPr>
      <t>平方米、连栋温室</t>
    </r>
    <r>
      <rPr>
        <sz val="12"/>
        <rFont val="Times New Roman"/>
        <charset val="134"/>
      </rPr>
      <t>26880</t>
    </r>
    <r>
      <rPr>
        <sz val="12"/>
        <rFont val="仿宋"/>
        <charset val="134"/>
      </rPr>
      <t>平方米</t>
    </r>
  </si>
  <si>
    <t>≥6%</t>
  </si>
  <si>
    <t>安徽省萧县开源畜禽屠宰总厂建设项目</t>
  </si>
  <si>
    <r>
      <rPr>
        <sz val="12"/>
        <rFont val="仿宋"/>
        <charset val="134"/>
      </rPr>
      <t>县农业农村局
欧阳宁
萧县乡投农业发展有限公司</t>
    </r>
    <r>
      <rPr>
        <sz val="12"/>
        <rFont val="Times New Roman"/>
        <charset val="134"/>
      </rPr>
      <t xml:space="preserve">
</t>
    </r>
    <r>
      <rPr>
        <sz val="12"/>
        <rFont val="仿宋"/>
        <charset val="134"/>
      </rPr>
      <t>纵蕾</t>
    </r>
  </si>
  <si>
    <r>
      <rPr>
        <sz val="12"/>
        <rFont val="仿宋"/>
        <charset val="134"/>
      </rPr>
      <t>新建总建筑面积</t>
    </r>
    <r>
      <rPr>
        <sz val="12"/>
        <rFont val="Times New Roman"/>
        <charset val="134"/>
      </rPr>
      <t xml:space="preserve"> 49738.05</t>
    </r>
    <r>
      <rPr>
        <sz val="12"/>
        <rFont val="仿宋"/>
        <charset val="134"/>
      </rPr>
      <t>平方米，用于建设标准化屠宰厂，主要建设内容包括屠宰、分割、冷藏车间（共两处）、生产车间（共两处）、生产研发中心、制冷机房、锅炉房、待宰圈（共两处）、生产检疫中心、职工宿舍</t>
    </r>
    <r>
      <rPr>
        <sz val="12"/>
        <rFont val="Times New Roman"/>
        <charset val="134"/>
      </rPr>
      <t xml:space="preserve"> </t>
    </r>
    <r>
      <rPr>
        <sz val="12"/>
        <rFont val="仿宋"/>
        <charset val="134"/>
      </rPr>
      <t>、急宰间</t>
    </r>
    <r>
      <rPr>
        <sz val="12"/>
        <rFont val="Times New Roman"/>
        <charset val="134"/>
      </rPr>
      <t xml:space="preserve"> </t>
    </r>
    <r>
      <rPr>
        <sz val="12"/>
        <rFont val="仿宋"/>
        <charset val="134"/>
      </rPr>
      <t>（共两处）、焚烧间、病畜间（共两处）、废弃物存集库房、污水处理站；并配套屠宰设备</t>
    </r>
    <r>
      <rPr>
        <sz val="12"/>
        <rFont val="Times New Roman"/>
        <charset val="134"/>
      </rPr>
      <t xml:space="preserve"> 2 </t>
    </r>
    <r>
      <rPr>
        <sz val="12"/>
        <rFont val="仿宋"/>
        <charset val="134"/>
      </rPr>
      <t>批，并辅助建设给排水、变配电、消防、信息化、空调通风等辅助工程。</t>
    </r>
  </si>
  <si>
    <r>
      <rPr>
        <sz val="12"/>
        <rFont val="Times New Roman"/>
        <charset val="134"/>
      </rPr>
      <t>2027</t>
    </r>
    <r>
      <rPr>
        <sz val="12"/>
        <rFont val="仿宋"/>
        <charset val="134"/>
      </rPr>
      <t>年</t>
    </r>
    <r>
      <rPr>
        <sz val="12"/>
        <rFont val="Times New Roman"/>
        <charset val="134"/>
      </rPr>
      <t>2</t>
    </r>
    <r>
      <rPr>
        <sz val="12"/>
        <rFont val="仿宋"/>
        <charset val="134"/>
      </rPr>
      <t>月底前</t>
    </r>
  </si>
  <si>
    <r>
      <rPr>
        <sz val="12"/>
        <color rgb="FF000000"/>
        <rFont val="仿宋"/>
        <charset val="134"/>
      </rPr>
      <t>通过</t>
    </r>
    <r>
      <rPr>
        <sz val="12"/>
        <color rgb="FF000000"/>
        <rFont val="Times New Roman"/>
        <charset val="134"/>
      </rPr>
      <t>8400</t>
    </r>
    <r>
      <rPr>
        <sz val="12"/>
        <color rgb="FF000000"/>
        <rFont val="仿宋"/>
        <charset val="134"/>
      </rPr>
      <t>万元衔接资金投入，主要建设</t>
    </r>
    <r>
      <rPr>
        <sz val="12"/>
        <color rgb="FF000000"/>
        <rFont val="Times New Roman"/>
        <charset val="134"/>
      </rPr>
      <t>2</t>
    </r>
    <r>
      <rPr>
        <sz val="12"/>
        <color rgb="FF000000"/>
        <rFont val="仿宋"/>
        <charset val="134"/>
      </rPr>
      <t>处屠宰、分割、冷藏车间</t>
    </r>
    <r>
      <rPr>
        <sz val="12"/>
        <color rgb="FF000000"/>
        <rFont val="Times New Roman"/>
        <charset val="134"/>
      </rPr>
      <t xml:space="preserve"> </t>
    </r>
    <r>
      <rPr>
        <sz val="12"/>
        <color rgb="FF000000"/>
        <rFont val="仿宋"/>
        <charset val="134"/>
      </rPr>
      <t>、</t>
    </r>
    <r>
      <rPr>
        <sz val="12"/>
        <color rgb="FF000000"/>
        <rFont val="Times New Roman"/>
        <charset val="134"/>
      </rPr>
      <t>2</t>
    </r>
    <r>
      <rPr>
        <sz val="12"/>
        <color rgb="FF000000"/>
        <rFont val="仿宋"/>
        <charset val="134"/>
      </rPr>
      <t>处生产车间、生产研发中心</t>
    </r>
    <r>
      <rPr>
        <sz val="12"/>
        <color rgb="FF000000"/>
        <rFont val="Times New Roman"/>
        <charset val="134"/>
      </rPr>
      <t xml:space="preserve"> </t>
    </r>
    <r>
      <rPr>
        <sz val="12"/>
        <color rgb="FF000000"/>
        <rFont val="仿宋"/>
        <charset val="134"/>
      </rPr>
      <t>、制冷机房、锅炉房、</t>
    </r>
    <r>
      <rPr>
        <sz val="12"/>
        <color rgb="FF000000"/>
        <rFont val="Times New Roman"/>
        <charset val="134"/>
      </rPr>
      <t>2</t>
    </r>
    <r>
      <rPr>
        <sz val="12"/>
        <color rgb="FF000000"/>
        <rFont val="仿宋"/>
        <charset val="134"/>
      </rPr>
      <t>处待宰圈、生产检疫中心</t>
    </r>
  </si>
  <si>
    <r>
      <rPr>
        <sz val="12"/>
        <rFont val="仿宋"/>
        <charset val="134"/>
      </rPr>
      <t>建设</t>
    </r>
    <r>
      <rPr>
        <sz val="12"/>
        <rFont val="Times New Roman"/>
        <charset val="134"/>
      </rPr>
      <t>2</t>
    </r>
    <r>
      <rPr>
        <sz val="12"/>
        <rFont val="仿宋"/>
        <charset val="134"/>
      </rPr>
      <t>处屠宰、分割、冷藏车间</t>
    </r>
    <r>
      <rPr>
        <sz val="12"/>
        <rFont val="Times New Roman"/>
        <charset val="134"/>
      </rPr>
      <t xml:space="preserve"> </t>
    </r>
    <r>
      <rPr>
        <sz val="12"/>
        <rFont val="仿宋"/>
        <charset val="134"/>
      </rPr>
      <t>、</t>
    </r>
    <r>
      <rPr>
        <sz val="12"/>
        <rFont val="Times New Roman"/>
        <charset val="134"/>
      </rPr>
      <t>2</t>
    </r>
    <r>
      <rPr>
        <sz val="12"/>
        <rFont val="仿宋"/>
        <charset val="134"/>
      </rPr>
      <t>处生产车间、生产研发中心</t>
    </r>
    <r>
      <rPr>
        <sz val="12"/>
        <rFont val="Times New Roman"/>
        <charset val="134"/>
      </rPr>
      <t xml:space="preserve"> </t>
    </r>
    <r>
      <rPr>
        <sz val="12"/>
        <rFont val="仿宋"/>
        <charset val="134"/>
      </rPr>
      <t>、制冷机房、锅炉房、</t>
    </r>
    <r>
      <rPr>
        <sz val="12"/>
        <rFont val="Times New Roman"/>
        <charset val="134"/>
      </rPr>
      <t>2</t>
    </r>
    <r>
      <rPr>
        <sz val="12"/>
        <rFont val="仿宋"/>
        <charset val="134"/>
      </rPr>
      <t>处待宰圈、生产检疫中心</t>
    </r>
  </si>
  <si>
    <r>
      <rPr>
        <sz val="12"/>
        <rFont val="仿宋"/>
        <charset val="134"/>
      </rPr>
      <t>项目的实施能为周边农村剩余劳动力提供大量的就业机会，同时，该项目将带动加工业、运输业、高效饲料种植业等相关产业的发展，有利地促进了地方经济的发展。项目的实施不仅可以壮大企业的规模，而且还可以带动农村经济发展，增加周边农民收入。</t>
    </r>
  </si>
  <si>
    <t>宿州萧县水果深加工产业集群建设项目</t>
  </si>
  <si>
    <r>
      <rPr>
        <sz val="12"/>
        <color theme="1"/>
        <rFont val="仿宋"/>
        <charset val="134"/>
      </rPr>
      <t>县农业农村局
欧阳宁
萧县萧农生态农业科技有限公司</t>
    </r>
    <r>
      <rPr>
        <sz val="12"/>
        <color theme="1"/>
        <rFont val="Times New Roman"/>
        <charset val="134"/>
      </rPr>
      <t xml:space="preserve">
</t>
    </r>
    <r>
      <rPr>
        <sz val="12"/>
        <color theme="1"/>
        <rFont val="仿宋"/>
        <charset val="134"/>
      </rPr>
      <t>屈志婉</t>
    </r>
  </si>
  <si>
    <t>开发区</t>
  </si>
  <si>
    <t>主要购买前端水处理系统、能源供给及工程、24000瓶（12吨）PET无菌生产线、吹瓶机系统、后道全自动包装系统、前处理配置、冷库800平两栋、污水处理系统、成品检测、理化指标、化验室设施配置及萧县葡萄文化展区、产品展区、立体参观通道、网红打卡外墙、接待区约等。</t>
  </si>
  <si>
    <t>通过5250万元衔接资金投入，主要购买前端水处理系统、能源供给及工程、24000瓶（12吨）PET无菌生产线、吹瓶机系统、后道全自动包装系统、前处理配置。</t>
  </si>
  <si>
    <t>主要购买前端水处理系统、能源供给及工程、24000瓶（12吨）PET无菌生产线、吹瓶机系统、后道全自动包装系统、前处理配置。</t>
  </si>
  <si>
    <r>
      <rPr>
        <sz val="12"/>
        <color theme="1"/>
        <rFont val="仿宋"/>
        <charset val="134"/>
      </rPr>
      <t>项目申报、实施过程监督、竣工后受益</t>
    </r>
  </si>
  <si>
    <r>
      <rPr>
        <sz val="12"/>
        <color theme="1"/>
        <rFont val="仿宋"/>
        <charset val="134"/>
      </rPr>
      <t>项目的实施，能给当地居民带来大量的就业机会，提升劳动收入，同时使老百姓引用上健康、营养的果汁。</t>
    </r>
  </si>
  <si>
    <t>萧县官桥镇沈峪村桃花溪谷山地露营公园项目</t>
  </si>
  <si>
    <r>
      <rPr>
        <sz val="12"/>
        <color theme="1"/>
        <rFont val="仿宋"/>
        <charset val="134"/>
      </rPr>
      <t>县农业农村局
欧阳宁
萧县乡投农业发展有限公司</t>
    </r>
    <r>
      <rPr>
        <sz val="12"/>
        <color theme="1"/>
        <rFont val="Times New Roman"/>
        <charset val="134"/>
      </rPr>
      <t xml:space="preserve">
</t>
    </r>
    <r>
      <rPr>
        <sz val="12"/>
        <color theme="1"/>
        <rFont val="仿宋"/>
        <charset val="134"/>
      </rPr>
      <t>纵蕾</t>
    </r>
  </si>
  <si>
    <t>高庄村</t>
  </si>
  <si>
    <t>主要建设形象入口、游客中心、停车场、亲子营地、萌宠乐园、无动力乐园、七彩小火车、野奢营地、星空营地、房车基地、滑翔基地、马术骑行、万山垂钓、半岛浆板、七彩热气球、万山礼堂、生态餐厅、沈峪小院、稻田咖啡、、星空广场、桃坞雅集等内容。</t>
  </si>
  <si>
    <r>
      <rPr>
        <sz val="12"/>
        <color theme="1"/>
        <rFont val="仿宋"/>
        <charset val="134"/>
      </rPr>
      <t>通过</t>
    </r>
    <r>
      <rPr>
        <sz val="12"/>
        <color theme="1"/>
        <rFont val="Times New Roman"/>
        <charset val="134"/>
      </rPr>
      <t>2450</t>
    </r>
    <r>
      <rPr>
        <sz val="12"/>
        <color theme="1"/>
        <rFont val="仿宋"/>
        <charset val="134"/>
      </rPr>
      <t>万元衔接资金投入，主要建设形象入口、游客中心、星空营地、万山礼堂、星空广场、无动力乐园、萌宠乐园、野奢基地</t>
    </r>
  </si>
  <si>
    <r>
      <rPr>
        <sz val="12"/>
        <color theme="1"/>
        <rFont val="仿宋"/>
        <charset val="134"/>
      </rPr>
      <t>建设形象入口、游客中心、星空营地、万山礼堂、星空广场、无动力乐园、萌宠乐园、野奢基地</t>
    </r>
  </si>
  <si>
    <r>
      <rPr>
        <sz val="12"/>
        <color theme="1"/>
        <rFont val="仿宋"/>
        <charset val="134"/>
      </rPr>
      <t>项目的实施，能给当地居民带来可观的收入，还能提供大量的就业机会，同时，能带动当地旅游业德发展，吸引更多德人来游玩。</t>
    </r>
  </si>
  <si>
    <r>
      <rPr>
        <sz val="12"/>
        <rFont val="仿宋"/>
        <charset val="134"/>
      </rPr>
      <t>萧县杜楼镇红庙村粮食储备及小工坊多功能厂房建设项目</t>
    </r>
  </si>
  <si>
    <r>
      <rPr>
        <sz val="12"/>
        <rFont val="仿宋"/>
        <charset val="134"/>
      </rPr>
      <t>钢结构厂房两座分别占地</t>
    </r>
    <r>
      <rPr>
        <sz val="12"/>
        <rFont val="Times New Roman"/>
        <charset val="134"/>
      </rPr>
      <t>300</t>
    </r>
    <r>
      <rPr>
        <sz val="12"/>
        <rFont val="仿宋"/>
        <charset val="134"/>
      </rPr>
      <t>平方、</t>
    </r>
    <r>
      <rPr>
        <sz val="12"/>
        <rFont val="Times New Roman"/>
        <charset val="134"/>
      </rPr>
      <t>360</t>
    </r>
    <r>
      <rPr>
        <sz val="12"/>
        <rFont val="仿宋"/>
        <charset val="134"/>
      </rPr>
      <t>平方。配套厂房地面硬化、挡墙、屋顶翻新等工程。</t>
    </r>
  </si>
  <si>
    <r>
      <rPr>
        <sz val="12"/>
        <rFont val="Times New Roman"/>
        <charset val="134"/>
      </rPr>
      <t>2025</t>
    </r>
    <r>
      <rPr>
        <sz val="12"/>
        <rFont val="仿宋"/>
        <charset val="134"/>
      </rPr>
      <t>年</t>
    </r>
    <r>
      <rPr>
        <sz val="12"/>
        <rFont val="Times New Roman"/>
        <charset val="134"/>
      </rPr>
      <t>12</t>
    </r>
    <r>
      <rPr>
        <sz val="12"/>
        <rFont val="仿宋"/>
        <charset val="134"/>
      </rPr>
      <t>月底</t>
    </r>
    <r>
      <rPr>
        <sz val="12"/>
        <rFont val="Times New Roman"/>
        <charset val="134"/>
      </rPr>
      <t xml:space="preserve">
</t>
    </r>
  </si>
  <si>
    <r>
      <rPr>
        <sz val="12"/>
        <rFont val="仿宋"/>
        <charset val="134"/>
      </rPr>
      <t>钢结构厂房两座分别占地</t>
    </r>
    <r>
      <rPr>
        <sz val="12"/>
        <rFont val="Times New Roman"/>
        <charset val="134"/>
      </rPr>
      <t>300</t>
    </r>
    <r>
      <rPr>
        <sz val="12"/>
        <rFont val="仿宋"/>
        <charset val="134"/>
      </rPr>
      <t>平方、</t>
    </r>
    <r>
      <rPr>
        <sz val="12"/>
        <rFont val="Times New Roman"/>
        <charset val="134"/>
      </rPr>
      <t>360</t>
    </r>
    <r>
      <rPr>
        <sz val="12"/>
        <rFont val="仿宋"/>
        <charset val="134"/>
      </rPr>
      <t>平方。厂房地面硬化、挡墙、屋顶翻新等工程。</t>
    </r>
  </si>
  <si>
    <r>
      <rPr>
        <sz val="12"/>
        <rFont val="仿宋"/>
        <charset val="134"/>
      </rPr>
      <t>新建厂房</t>
    </r>
    <r>
      <rPr>
        <sz val="12"/>
        <rFont val="Times New Roman"/>
        <charset val="134"/>
      </rPr>
      <t>760</t>
    </r>
    <r>
      <rPr>
        <sz val="12"/>
        <rFont val="仿宋"/>
        <charset val="134"/>
      </rPr>
      <t>平方</t>
    </r>
  </si>
  <si>
    <r>
      <rPr>
        <sz val="12"/>
        <color rgb="FF000000"/>
        <rFont val="仿宋"/>
        <charset val="134"/>
      </rPr>
      <t>以带动务工就业、发展生产、收益分红等方式促进脱贫人口（含监测帮扶对象）及一般农户发展增收，同时增加村集体收入</t>
    </r>
  </si>
  <si>
    <r>
      <rPr>
        <sz val="12"/>
        <rFont val="仿宋"/>
        <charset val="134"/>
      </rPr>
      <t>杜楼镇杜庄村粮食储备项目</t>
    </r>
  </si>
  <si>
    <t>杜庄村</t>
  </si>
  <si>
    <r>
      <rPr>
        <sz val="12"/>
        <rFont val="仿宋"/>
        <charset val="134"/>
      </rPr>
      <t>新建厂房</t>
    </r>
    <r>
      <rPr>
        <sz val="12"/>
        <rFont val="Times New Roman"/>
        <charset val="134"/>
      </rPr>
      <t>3960</t>
    </r>
    <r>
      <rPr>
        <sz val="12"/>
        <rFont val="仿宋"/>
        <charset val="134"/>
      </rPr>
      <t>平方米，地面硬化、管网、照明及相关附属配套设施。</t>
    </r>
  </si>
  <si>
    <r>
      <rPr>
        <sz val="12"/>
        <rFont val="仿宋"/>
        <charset val="134"/>
      </rPr>
      <t>建成储备厂房</t>
    </r>
    <r>
      <rPr>
        <sz val="12"/>
        <rFont val="Times New Roman"/>
        <charset val="134"/>
      </rPr>
      <t xml:space="preserve"> 1</t>
    </r>
    <r>
      <rPr>
        <sz val="12"/>
        <rFont val="仿宋"/>
        <charset val="134"/>
      </rPr>
      <t>处及相关配套设施，完善村党组织领办合作社设施配套，带动脱贫人</t>
    </r>
    <r>
      <rPr>
        <sz val="12"/>
        <rFont val="Times New Roman"/>
        <charset val="134"/>
      </rPr>
      <t xml:space="preserve"> </t>
    </r>
    <r>
      <rPr>
        <sz val="12"/>
        <rFont val="仿宋"/>
        <charset val="134"/>
      </rPr>
      <t>口</t>
    </r>
    <r>
      <rPr>
        <sz val="12"/>
        <rFont val="Times New Roman"/>
        <charset val="134"/>
      </rPr>
      <t xml:space="preserve"> (</t>
    </r>
    <r>
      <rPr>
        <sz val="12"/>
        <rFont val="仿宋"/>
        <charset val="134"/>
      </rPr>
      <t>含监测帮扶对象</t>
    </r>
    <r>
      <rPr>
        <sz val="12"/>
        <rFont val="Times New Roman"/>
        <charset val="134"/>
      </rPr>
      <t xml:space="preserve"> ) </t>
    </r>
    <r>
      <rPr>
        <sz val="12"/>
        <rFont val="仿宋"/>
        <charset val="134"/>
      </rPr>
      <t>及一般农户发展增收，增加村集体经济收入</t>
    </r>
  </si>
  <si>
    <r>
      <rPr>
        <sz val="12"/>
        <rFont val="仿宋"/>
        <charset val="134"/>
      </rPr>
      <t>仓储项目面积</t>
    </r>
    <r>
      <rPr>
        <sz val="12"/>
        <rFont val="Times New Roman"/>
        <charset val="134"/>
      </rPr>
      <t>3960</t>
    </r>
    <r>
      <rPr>
        <sz val="12"/>
        <rFont val="仿宋"/>
        <charset val="134"/>
      </rPr>
      <t>平方</t>
    </r>
  </si>
  <si>
    <r>
      <rPr>
        <sz val="12"/>
        <rFont val="仿宋"/>
        <charset val="134"/>
      </rPr>
      <t>以就业务工、收益分红等方式促进脱贫人口</t>
    </r>
    <r>
      <rPr>
        <sz val="12"/>
        <rFont val="Times New Roman"/>
        <charset val="134"/>
      </rPr>
      <t xml:space="preserve"> (</t>
    </r>
    <r>
      <rPr>
        <sz val="12"/>
        <rFont val="仿宋"/>
        <charset val="134"/>
      </rPr>
      <t>含监测帮扶对象</t>
    </r>
    <r>
      <rPr>
        <sz val="12"/>
        <rFont val="Times New Roman"/>
        <charset val="134"/>
      </rPr>
      <t xml:space="preserve"> )</t>
    </r>
    <r>
      <rPr>
        <sz val="12"/>
        <rFont val="仿宋"/>
        <charset val="134"/>
      </rPr>
      <t>及一般农户发展增收，同时增加村集体收入</t>
    </r>
  </si>
  <si>
    <r>
      <rPr>
        <sz val="12"/>
        <color rgb="FF000000"/>
        <rFont val="仿宋"/>
        <charset val="134"/>
      </rPr>
      <t>萧县酒店镇酒店村西瓜育苗大棚发展项目</t>
    </r>
  </si>
  <si>
    <r>
      <rPr>
        <sz val="12"/>
        <color rgb="FF000000"/>
        <rFont val="仿宋"/>
        <charset val="134"/>
      </rPr>
      <t>新建西瓜育苗大棚（</t>
    </r>
    <r>
      <rPr>
        <sz val="12"/>
        <color rgb="FF000000"/>
        <rFont val="Times New Roman"/>
        <charset val="134"/>
      </rPr>
      <t>5*100</t>
    </r>
    <r>
      <rPr>
        <sz val="12"/>
        <color rgb="FF000000"/>
        <rFont val="仿宋"/>
        <charset val="134"/>
      </rPr>
      <t>米）</t>
    </r>
    <r>
      <rPr>
        <sz val="12"/>
        <color rgb="FF000000"/>
        <rFont val="Times New Roman"/>
        <charset val="134"/>
      </rPr>
      <t>5</t>
    </r>
    <r>
      <rPr>
        <sz val="12"/>
        <color rgb="FF000000"/>
        <rFont val="仿宋"/>
        <charset val="134"/>
      </rPr>
      <t>座，育苗床等设备</t>
    </r>
  </si>
  <si>
    <r>
      <rPr>
        <sz val="12"/>
        <rFont val="仿宋"/>
        <charset val="134"/>
      </rPr>
      <t>建设西瓜育苗大棚</t>
    </r>
    <r>
      <rPr>
        <sz val="12"/>
        <rFont val="Times New Roman"/>
        <charset val="134"/>
      </rPr>
      <t>5</t>
    </r>
    <r>
      <rPr>
        <sz val="12"/>
        <rFont val="仿宋"/>
        <charset val="134"/>
      </rPr>
      <t>座</t>
    </r>
  </si>
  <si>
    <r>
      <rPr>
        <sz val="12"/>
        <rFont val="仿宋"/>
        <charset val="134"/>
      </rPr>
      <t>以提供就业岗位的形式，增加脱贫户收入，完善镇域西瓜种植特色产业配套设施，实现带动农户发展、村集体持续增收</t>
    </r>
  </si>
  <si>
    <r>
      <rPr>
        <sz val="12"/>
        <color rgb="FF000000"/>
        <rFont val="仿宋"/>
        <charset val="134"/>
      </rPr>
      <t>萧县酒店镇西赵楼村西瓜育苗大棚建设项目</t>
    </r>
  </si>
  <si>
    <r>
      <rPr>
        <sz val="12"/>
        <color rgb="FF000000"/>
        <rFont val="仿宋"/>
        <charset val="134"/>
      </rPr>
      <t>新建西瓜育苗大棚</t>
    </r>
    <r>
      <rPr>
        <sz val="12"/>
        <color rgb="FF000000"/>
        <rFont val="Times New Roman"/>
        <charset val="134"/>
      </rPr>
      <t>4</t>
    </r>
    <r>
      <rPr>
        <sz val="12"/>
        <color rgb="FF000000"/>
        <rFont val="仿宋"/>
        <charset val="134"/>
      </rPr>
      <t>座，移动育苗床等附属设施及道路改建</t>
    </r>
  </si>
  <si>
    <r>
      <rPr>
        <sz val="12"/>
        <rFont val="仿宋"/>
        <charset val="134"/>
      </rPr>
      <t>通过建设西瓜育苗大棚</t>
    </r>
    <r>
      <rPr>
        <sz val="12"/>
        <rFont val="Times New Roman"/>
        <charset val="134"/>
      </rPr>
      <t>4</t>
    </r>
    <r>
      <rPr>
        <sz val="12"/>
        <rFont val="仿宋"/>
        <charset val="134"/>
      </rPr>
      <t>座，配套育苗有关设施，完善镇域西瓜种植特色产业配套设施，实现带动农户发展、村集体持续增收的目标</t>
    </r>
  </si>
  <si>
    <r>
      <rPr>
        <sz val="12"/>
        <rFont val="仿宋"/>
        <charset val="134"/>
      </rPr>
      <t>建设西瓜育苗大棚</t>
    </r>
    <r>
      <rPr>
        <sz val="12"/>
        <rFont val="Times New Roman"/>
        <charset val="134"/>
      </rPr>
      <t>4</t>
    </r>
    <r>
      <rPr>
        <sz val="12"/>
        <rFont val="仿宋"/>
        <charset val="134"/>
      </rPr>
      <t>座</t>
    </r>
  </si>
  <si>
    <r>
      <rPr>
        <sz val="12"/>
        <rFont val="Times New Roman"/>
        <charset val="134"/>
      </rPr>
      <t>2025</t>
    </r>
    <r>
      <rPr>
        <sz val="12"/>
        <rFont val="仿宋"/>
        <charset val="134"/>
      </rPr>
      <t>年刘套镇三大家村特色产业发展项目</t>
    </r>
  </si>
  <si>
    <t>刘套镇
惠圣前</t>
  </si>
  <si>
    <r>
      <rPr>
        <sz val="12"/>
        <rFont val="仿宋"/>
        <charset val="134"/>
      </rPr>
      <t>新建钢结构厂房</t>
    </r>
    <r>
      <rPr>
        <sz val="12"/>
        <rFont val="Times New Roman"/>
        <charset val="134"/>
      </rPr>
      <t>2000</t>
    </r>
    <r>
      <rPr>
        <sz val="12"/>
        <rFont val="仿宋"/>
        <charset val="134"/>
      </rPr>
      <t>平方及地坪等配套设施，用于临时储存黄储。</t>
    </r>
  </si>
  <si>
    <r>
      <rPr>
        <sz val="12"/>
        <rFont val="仿宋"/>
        <charset val="134"/>
      </rPr>
      <t>建成</t>
    </r>
    <r>
      <rPr>
        <sz val="12"/>
        <rFont val="Times New Roman"/>
        <charset val="134"/>
      </rPr>
      <t>2000</t>
    </r>
    <r>
      <rPr>
        <sz val="12"/>
        <rFont val="仿宋"/>
        <charset val="134"/>
      </rPr>
      <t>平方钢结构厂房，完善相关配套设施，带动脱贫人口（含监测帮扶对象）及一般农户发展增收，增加村集体经济收入</t>
    </r>
  </si>
  <si>
    <r>
      <rPr>
        <sz val="12"/>
        <color theme="1"/>
        <rFont val="仿宋"/>
        <charset val="134"/>
      </rPr>
      <t>建成钢结构厂房</t>
    </r>
    <r>
      <rPr>
        <sz val="12"/>
        <color theme="1"/>
        <rFont val="Times New Roman"/>
        <charset val="134"/>
      </rPr>
      <t>2000</t>
    </r>
    <r>
      <rPr>
        <sz val="12"/>
        <color theme="1"/>
        <rFont val="仿宋"/>
        <charset val="134"/>
      </rPr>
      <t>平方</t>
    </r>
  </si>
  <si>
    <r>
      <rPr>
        <sz val="12"/>
        <color theme="1"/>
        <rFont val="仿宋"/>
        <charset val="134"/>
      </rPr>
      <t>以就业务工、收益分红等方式促进脱贫人口（含监测帮扶对象）及一般农户发展增收，同时增加村集体收入</t>
    </r>
  </si>
  <si>
    <r>
      <rPr>
        <sz val="12"/>
        <rFont val="Times New Roman"/>
        <charset val="134"/>
      </rPr>
      <t>2025</t>
    </r>
    <r>
      <rPr>
        <sz val="12"/>
        <rFont val="仿宋"/>
        <charset val="134"/>
      </rPr>
      <t>年刘套村养殖基地建设项目</t>
    </r>
  </si>
  <si>
    <r>
      <rPr>
        <sz val="12"/>
        <rFont val="仿宋"/>
        <charset val="134"/>
      </rPr>
      <t>新建</t>
    </r>
    <r>
      <rPr>
        <sz val="12"/>
        <rFont val="Times New Roman"/>
        <charset val="134"/>
      </rPr>
      <t>16000</t>
    </r>
    <r>
      <rPr>
        <sz val="12"/>
        <rFont val="仿宋"/>
        <charset val="134"/>
      </rPr>
      <t>平方钢结构养殖厂房，饲料加工机械、铲车等配套配套等用于鸭子养殖。</t>
    </r>
  </si>
  <si>
    <r>
      <rPr>
        <sz val="12"/>
        <rFont val="仿宋"/>
        <charset val="134"/>
      </rPr>
      <t>新建</t>
    </r>
    <r>
      <rPr>
        <sz val="12"/>
        <rFont val="Times New Roman"/>
        <charset val="134"/>
      </rPr>
      <t>16000</t>
    </r>
    <r>
      <rPr>
        <sz val="12"/>
        <rFont val="仿宋"/>
        <charset val="134"/>
      </rPr>
      <t>平方钢结构养殖厂房，饲料加工机械、铲车等配套配套等用于鸭子养殖。通过租赁，每年增加村集体经济</t>
    </r>
    <r>
      <rPr>
        <sz val="12"/>
        <rFont val="Times New Roman"/>
        <charset val="134"/>
      </rPr>
      <t>10</t>
    </r>
    <r>
      <rPr>
        <sz val="12"/>
        <rFont val="仿宋"/>
        <charset val="134"/>
      </rPr>
      <t>万元</t>
    </r>
  </si>
  <si>
    <r>
      <rPr>
        <sz val="12"/>
        <rFont val="Times New Roman"/>
        <charset val="134"/>
      </rPr>
      <t>16000</t>
    </r>
    <r>
      <rPr>
        <sz val="12"/>
        <rFont val="仿宋"/>
        <charset val="134"/>
      </rPr>
      <t>平方钢结构养殖厂房</t>
    </r>
  </si>
  <si>
    <r>
      <rPr>
        <sz val="12"/>
        <rFont val="仿宋"/>
        <charset val="134"/>
      </rPr>
      <t>以产业补助的形式对脱贫户进行补助，鼓励发展特色产业，激发脱贫人口内生动力，扩大种殖规模，增加脱贫户收入</t>
    </r>
  </si>
  <si>
    <r>
      <rPr>
        <sz val="12"/>
        <rFont val="Times New Roman"/>
        <charset val="134"/>
      </rPr>
      <t>2025</t>
    </r>
    <r>
      <rPr>
        <sz val="12"/>
        <rFont val="仿宋"/>
        <charset val="134"/>
      </rPr>
      <t>年刘套镇管粥集村特色产业发展项目</t>
    </r>
  </si>
  <si>
    <r>
      <rPr>
        <sz val="12"/>
        <rFont val="仿宋"/>
        <charset val="134"/>
      </rPr>
      <t>在管粥集村建设有机蔬菜种植基地（并轮作主粮种植），建设内容：插地钢架大棚</t>
    </r>
    <r>
      <rPr>
        <sz val="12"/>
        <rFont val="Times New Roman"/>
        <charset val="134"/>
      </rPr>
      <t>250</t>
    </r>
    <r>
      <rPr>
        <sz val="12"/>
        <rFont val="仿宋"/>
        <charset val="134"/>
      </rPr>
      <t>亩，大棚肩高为</t>
    </r>
    <r>
      <rPr>
        <sz val="12"/>
        <rFont val="Times New Roman"/>
        <charset val="134"/>
      </rPr>
      <t>2</t>
    </r>
    <r>
      <rPr>
        <sz val="12"/>
        <rFont val="仿宋"/>
        <charset val="134"/>
      </rPr>
      <t>米，顶高</t>
    </r>
    <r>
      <rPr>
        <sz val="12"/>
        <rFont val="Times New Roman"/>
        <charset val="134"/>
      </rPr>
      <t>3.5</t>
    </r>
    <r>
      <rPr>
        <sz val="12"/>
        <rFont val="仿宋"/>
        <charset val="134"/>
      </rPr>
      <t>米，跨度</t>
    </r>
    <r>
      <rPr>
        <sz val="12"/>
        <rFont val="Times New Roman"/>
        <charset val="134"/>
      </rPr>
      <t>8</t>
    </r>
    <r>
      <rPr>
        <sz val="12"/>
        <rFont val="仿宋"/>
        <charset val="134"/>
      </rPr>
      <t>米，长度不超过</t>
    </r>
    <r>
      <rPr>
        <sz val="12"/>
        <rFont val="Times New Roman"/>
        <charset val="134"/>
      </rPr>
      <t>65</t>
    </r>
    <r>
      <rPr>
        <sz val="12"/>
        <rFont val="仿宋"/>
        <charset val="134"/>
      </rPr>
      <t>米，两头留门宽</t>
    </r>
    <r>
      <rPr>
        <sz val="12"/>
        <rFont val="Times New Roman"/>
        <charset val="134"/>
      </rPr>
      <t>2</t>
    </r>
    <r>
      <rPr>
        <sz val="12"/>
        <rFont val="仿宋"/>
        <charset val="134"/>
      </rPr>
      <t>米</t>
    </r>
    <r>
      <rPr>
        <sz val="12"/>
        <rFont val="Times New Roman"/>
        <charset val="134"/>
      </rPr>
      <t>*</t>
    </r>
    <r>
      <rPr>
        <sz val="12"/>
        <rFont val="仿宋"/>
        <charset val="134"/>
      </rPr>
      <t>高</t>
    </r>
    <r>
      <rPr>
        <sz val="12"/>
        <rFont val="Times New Roman"/>
        <charset val="134"/>
      </rPr>
      <t>2</t>
    </r>
    <r>
      <rPr>
        <sz val="12"/>
        <rFont val="仿宋"/>
        <charset val="134"/>
      </rPr>
      <t>米，棚间距为</t>
    </r>
    <r>
      <rPr>
        <sz val="12"/>
        <rFont val="Times New Roman"/>
        <charset val="134"/>
      </rPr>
      <t>1.5</t>
    </r>
    <r>
      <rPr>
        <sz val="12"/>
        <rFont val="仿宋"/>
        <charset val="134"/>
      </rPr>
      <t>米，端面膜可拆卸安装防虫网，内部安装吊喷和滴灌带接口设施等。建设田间机耕道路</t>
    </r>
    <r>
      <rPr>
        <sz val="12"/>
        <rFont val="Times New Roman"/>
        <charset val="134"/>
      </rPr>
      <t>800</t>
    </r>
    <r>
      <rPr>
        <sz val="12"/>
        <rFont val="仿宋"/>
        <charset val="134"/>
      </rPr>
      <t>米，水肥一体化设施，基地内部排水设施，基地围挡</t>
    </r>
    <r>
      <rPr>
        <sz val="12"/>
        <rFont val="Times New Roman"/>
        <charset val="134"/>
      </rPr>
      <t>2000</t>
    </r>
    <r>
      <rPr>
        <sz val="12"/>
        <rFont val="仿宋"/>
        <charset val="134"/>
      </rPr>
      <t>米，进行土地平整，安装变压器及电力设施，进行土壤改良和地力提升等。</t>
    </r>
    <r>
      <rPr>
        <sz val="12"/>
        <rFont val="Times New Roman"/>
        <charset val="134"/>
      </rPr>
      <t>300</t>
    </r>
    <r>
      <rPr>
        <sz val="12"/>
        <rFont val="仿宋"/>
        <charset val="134"/>
      </rPr>
      <t>亩基地规划种植夏季冷凉蔬菜，以叶类蔬菜为主，预计每亩产出不低于</t>
    </r>
    <r>
      <rPr>
        <sz val="12"/>
        <rFont val="Times New Roman"/>
        <charset val="134"/>
      </rPr>
      <t>5</t>
    </r>
    <r>
      <rPr>
        <sz val="12"/>
        <rFont val="仿宋"/>
        <charset val="134"/>
      </rPr>
      <t>吨，可实现年产量</t>
    </r>
    <r>
      <rPr>
        <sz val="12"/>
        <rFont val="Times New Roman"/>
        <charset val="134"/>
      </rPr>
      <t>1250</t>
    </r>
    <r>
      <rPr>
        <sz val="12"/>
        <rFont val="仿宋"/>
        <charset val="134"/>
      </rPr>
      <t>吨，实现年销售收入</t>
    </r>
    <r>
      <rPr>
        <sz val="12"/>
        <rFont val="Times New Roman"/>
        <charset val="134"/>
      </rPr>
      <t>1800</t>
    </r>
    <r>
      <rPr>
        <sz val="12"/>
        <rFont val="仿宋"/>
        <charset val="134"/>
      </rPr>
      <t>万元。同时为周边农户提供不低于</t>
    </r>
    <r>
      <rPr>
        <sz val="12"/>
        <rFont val="Times New Roman"/>
        <charset val="134"/>
      </rPr>
      <t>120</t>
    </r>
    <r>
      <rPr>
        <sz val="12"/>
        <rFont val="仿宋"/>
        <charset val="134"/>
      </rPr>
      <t>个就业岗位，基地用工优先录用脱贫劳动力，人均月收入</t>
    </r>
    <r>
      <rPr>
        <sz val="12"/>
        <rFont val="Times New Roman"/>
        <charset val="134"/>
      </rPr>
      <t>3000-4000</t>
    </r>
    <r>
      <rPr>
        <sz val="12"/>
        <rFont val="仿宋"/>
        <charset val="134"/>
      </rPr>
      <t>元，预计带动农户增收</t>
    </r>
    <r>
      <rPr>
        <sz val="12"/>
        <rFont val="Times New Roman"/>
        <charset val="134"/>
      </rPr>
      <t>450</t>
    </r>
    <r>
      <rPr>
        <sz val="12"/>
        <rFont val="仿宋"/>
        <charset val="134"/>
      </rPr>
      <t>万元。通过土地流转带动农户增收</t>
    </r>
    <r>
      <rPr>
        <sz val="12"/>
        <rFont val="Times New Roman"/>
        <charset val="134"/>
      </rPr>
      <t>26</t>
    </r>
    <r>
      <rPr>
        <sz val="12"/>
        <rFont val="仿宋"/>
        <charset val="134"/>
      </rPr>
      <t>万元。</t>
    </r>
  </si>
  <si>
    <r>
      <rPr>
        <sz val="12"/>
        <rFont val="仿宋"/>
        <charset val="134"/>
      </rPr>
      <t>在管粥集村建设有机蔬菜种植基地（并轮作主粮种植），建设内容：插地钢架大棚</t>
    </r>
    <r>
      <rPr>
        <sz val="12"/>
        <rFont val="Times New Roman"/>
        <charset val="134"/>
      </rPr>
      <t>250</t>
    </r>
    <r>
      <rPr>
        <sz val="12"/>
        <rFont val="仿宋"/>
        <charset val="134"/>
      </rPr>
      <t>亩，大棚肩高为</t>
    </r>
    <r>
      <rPr>
        <sz val="12"/>
        <rFont val="Times New Roman"/>
        <charset val="134"/>
      </rPr>
      <t>2</t>
    </r>
    <r>
      <rPr>
        <sz val="12"/>
        <rFont val="仿宋"/>
        <charset val="134"/>
      </rPr>
      <t>米，顶高</t>
    </r>
    <r>
      <rPr>
        <sz val="12"/>
        <rFont val="Times New Roman"/>
        <charset val="134"/>
      </rPr>
      <t>3.5</t>
    </r>
    <r>
      <rPr>
        <sz val="12"/>
        <rFont val="仿宋"/>
        <charset val="134"/>
      </rPr>
      <t>米，跨度</t>
    </r>
    <r>
      <rPr>
        <sz val="12"/>
        <rFont val="Times New Roman"/>
        <charset val="134"/>
      </rPr>
      <t>8</t>
    </r>
    <r>
      <rPr>
        <sz val="12"/>
        <rFont val="仿宋"/>
        <charset val="134"/>
      </rPr>
      <t>米，长度不超过</t>
    </r>
    <r>
      <rPr>
        <sz val="12"/>
        <rFont val="Times New Roman"/>
        <charset val="134"/>
      </rPr>
      <t>65</t>
    </r>
    <r>
      <rPr>
        <sz val="12"/>
        <rFont val="仿宋"/>
        <charset val="134"/>
      </rPr>
      <t>米，两头留门宽</t>
    </r>
    <r>
      <rPr>
        <sz val="12"/>
        <rFont val="Times New Roman"/>
        <charset val="134"/>
      </rPr>
      <t>2</t>
    </r>
    <r>
      <rPr>
        <sz val="12"/>
        <rFont val="仿宋"/>
        <charset val="134"/>
      </rPr>
      <t>米</t>
    </r>
    <r>
      <rPr>
        <sz val="12"/>
        <rFont val="Times New Roman"/>
        <charset val="134"/>
      </rPr>
      <t>*</t>
    </r>
    <r>
      <rPr>
        <sz val="12"/>
        <rFont val="仿宋"/>
        <charset val="134"/>
      </rPr>
      <t>高</t>
    </r>
    <r>
      <rPr>
        <sz val="12"/>
        <rFont val="Times New Roman"/>
        <charset val="134"/>
      </rPr>
      <t>2</t>
    </r>
    <r>
      <rPr>
        <sz val="12"/>
        <rFont val="仿宋"/>
        <charset val="134"/>
      </rPr>
      <t>米，棚间距为</t>
    </r>
    <r>
      <rPr>
        <sz val="12"/>
        <rFont val="Times New Roman"/>
        <charset val="134"/>
      </rPr>
      <t>1.5</t>
    </r>
    <r>
      <rPr>
        <sz val="12"/>
        <rFont val="仿宋"/>
        <charset val="134"/>
      </rPr>
      <t>米，端面膜可拆卸安装防虫网，内部安装吊喷和滴灌带接口设施等。建设田间机耕道路</t>
    </r>
    <r>
      <rPr>
        <sz val="12"/>
        <rFont val="Times New Roman"/>
        <charset val="134"/>
      </rPr>
      <t>800</t>
    </r>
    <r>
      <rPr>
        <sz val="12"/>
        <rFont val="仿宋"/>
        <charset val="134"/>
      </rPr>
      <t>米，水肥一体化设施，基地内部排水设施，基地围挡</t>
    </r>
    <r>
      <rPr>
        <sz val="12"/>
        <rFont val="Times New Roman"/>
        <charset val="134"/>
      </rPr>
      <t>2000</t>
    </r>
    <r>
      <rPr>
        <sz val="12"/>
        <rFont val="仿宋"/>
        <charset val="134"/>
      </rPr>
      <t>米，进行土地平整，安装变压器及电力设施，进行土壤改良和地力提升等。</t>
    </r>
  </si>
  <si>
    <r>
      <rPr>
        <sz val="12"/>
        <rFont val="仿宋"/>
        <charset val="134"/>
      </rPr>
      <t>新建插地钢架大棚</t>
    </r>
    <r>
      <rPr>
        <sz val="12"/>
        <rFont val="Times New Roman"/>
        <charset val="134"/>
      </rPr>
      <t>250</t>
    </r>
    <r>
      <rPr>
        <sz val="12"/>
        <rFont val="仿宋"/>
        <charset val="134"/>
      </rPr>
      <t>亩，及内部安装吊喷和滴灌带接口设施等。新建设田间机耕道路</t>
    </r>
    <r>
      <rPr>
        <sz val="12"/>
        <rFont val="Times New Roman"/>
        <charset val="134"/>
      </rPr>
      <t>800</t>
    </r>
    <r>
      <rPr>
        <sz val="12"/>
        <rFont val="仿宋"/>
        <charset val="134"/>
      </rPr>
      <t>米。</t>
    </r>
  </si>
  <si>
    <r>
      <rPr>
        <sz val="12"/>
        <rFont val="仿宋"/>
        <charset val="134"/>
      </rPr>
      <t>项目建成后，援建资金形成的资产产权归村集体所有，出租给意向合作企业使用。投资回收期按</t>
    </r>
    <r>
      <rPr>
        <sz val="12"/>
        <rFont val="Times New Roman"/>
        <charset val="134"/>
      </rPr>
      <t>20</t>
    </r>
    <r>
      <rPr>
        <sz val="12"/>
        <rFont val="仿宋"/>
        <charset val="134"/>
      </rPr>
      <t>年计，经营期不低于</t>
    </r>
    <r>
      <rPr>
        <sz val="12"/>
        <rFont val="Times New Roman"/>
        <charset val="134"/>
      </rPr>
      <t>20</t>
    </r>
    <r>
      <rPr>
        <sz val="12"/>
        <rFont val="仿宋"/>
        <charset val="134"/>
      </rPr>
      <t>年，资产收入每年按照帮扶资金投入额不低于银行贷款同期利率收取租金，作为利益联结行政村的村集体收益。</t>
    </r>
  </si>
  <si>
    <r>
      <rPr>
        <sz val="12"/>
        <rFont val="仿宋"/>
        <charset val="134"/>
      </rPr>
      <t>管粥集村水果购销大棚</t>
    </r>
  </si>
  <si>
    <r>
      <rPr>
        <sz val="12"/>
        <rFont val="仿宋"/>
        <charset val="134"/>
      </rPr>
      <t>建设标准钢构大棚</t>
    </r>
    <r>
      <rPr>
        <sz val="12"/>
        <rFont val="Times New Roman"/>
        <charset val="134"/>
      </rPr>
      <t>2000</t>
    </r>
    <r>
      <rPr>
        <sz val="12"/>
        <rFont val="仿宋"/>
        <charset val="134"/>
      </rPr>
      <t>平方，叉车、托板、</t>
    </r>
    <r>
      <rPr>
        <sz val="12"/>
        <rFont val="Times New Roman"/>
        <charset val="134"/>
      </rPr>
      <t>50</t>
    </r>
    <r>
      <rPr>
        <sz val="12"/>
        <rFont val="仿宋"/>
        <charset val="134"/>
      </rPr>
      <t>吨地磅、</t>
    </r>
    <r>
      <rPr>
        <sz val="12"/>
        <rFont val="Times New Roman"/>
        <charset val="134"/>
      </rPr>
      <t>700</t>
    </r>
    <r>
      <rPr>
        <sz val="12"/>
        <rFont val="仿宋"/>
        <charset val="134"/>
      </rPr>
      <t>平方保鲜冷库</t>
    </r>
    <r>
      <rPr>
        <sz val="12"/>
        <rFont val="Times New Roman"/>
        <charset val="134"/>
      </rPr>
      <t>1</t>
    </r>
    <r>
      <rPr>
        <sz val="12"/>
        <rFont val="仿宋"/>
        <charset val="134"/>
      </rPr>
      <t>座及相关配套设施等。</t>
    </r>
  </si>
  <si>
    <r>
      <rPr>
        <sz val="12"/>
        <rFont val="仿宋"/>
        <charset val="134"/>
      </rPr>
      <t>通过建设钢构厂房</t>
    </r>
    <r>
      <rPr>
        <sz val="12"/>
        <rFont val="Times New Roman"/>
        <charset val="134"/>
      </rPr>
      <t>2000</t>
    </r>
    <r>
      <rPr>
        <sz val="12"/>
        <rFont val="仿宋"/>
        <charset val="134"/>
      </rPr>
      <t>平方米、叉车、托板、</t>
    </r>
    <r>
      <rPr>
        <sz val="12"/>
        <rFont val="Times New Roman"/>
        <charset val="134"/>
      </rPr>
      <t>50</t>
    </r>
    <r>
      <rPr>
        <sz val="12"/>
        <rFont val="仿宋"/>
        <charset val="134"/>
      </rPr>
      <t>吨地磅及相关配套设施等，提升农副产品附加值，实现带动农户发展、增加村集体收入的目标</t>
    </r>
  </si>
  <si>
    <r>
      <rPr>
        <sz val="12"/>
        <rFont val="仿宋"/>
        <charset val="134"/>
      </rPr>
      <t>建设钢构厂房</t>
    </r>
    <r>
      <rPr>
        <sz val="12"/>
        <rFont val="Times New Roman"/>
        <charset val="134"/>
      </rPr>
      <t>2000</t>
    </r>
    <r>
      <rPr>
        <sz val="12"/>
        <rFont val="仿宋"/>
        <charset val="134"/>
      </rPr>
      <t>平方米、叉车、托板、</t>
    </r>
    <r>
      <rPr>
        <sz val="12"/>
        <rFont val="Times New Roman"/>
        <charset val="134"/>
      </rPr>
      <t>50</t>
    </r>
    <r>
      <rPr>
        <sz val="12"/>
        <rFont val="仿宋"/>
        <charset val="134"/>
      </rPr>
      <t>吨地磅及相关配套设施等，</t>
    </r>
  </si>
  <si>
    <r>
      <rPr>
        <sz val="12"/>
        <rFont val="仿宋"/>
        <charset val="134"/>
      </rPr>
      <t>以就业务工、收益分红等方式促进脱贫人口（含监测帮扶对象）及一般农户发展增收，同时增加村集体收入。</t>
    </r>
  </si>
  <si>
    <r>
      <rPr>
        <sz val="12"/>
        <color theme="1"/>
        <rFont val="仿宋"/>
        <charset val="134"/>
      </rPr>
      <t>许破楼村钢结构大棚建设项目</t>
    </r>
  </si>
  <si>
    <r>
      <rPr>
        <sz val="12"/>
        <color theme="1"/>
        <rFont val="仿宋"/>
        <charset val="134"/>
      </rPr>
      <t>新建钢结构大棚</t>
    </r>
    <r>
      <rPr>
        <sz val="12"/>
        <color theme="1"/>
        <rFont val="Times New Roman"/>
        <charset val="134"/>
      </rPr>
      <t>1200</t>
    </r>
    <r>
      <rPr>
        <sz val="12"/>
        <color theme="1"/>
        <rFont val="仿宋"/>
        <charset val="134"/>
      </rPr>
      <t>平方</t>
    </r>
  </si>
  <si>
    <r>
      <rPr>
        <sz val="12"/>
        <color theme="1"/>
        <rFont val="仿宋"/>
        <charset val="134"/>
      </rPr>
      <t>新建厂房钢构棚</t>
    </r>
    <r>
      <rPr>
        <sz val="12"/>
        <color theme="1"/>
        <rFont val="Times New Roman"/>
        <charset val="134"/>
      </rPr>
      <t>1200</t>
    </r>
    <r>
      <rPr>
        <sz val="12"/>
        <color theme="1"/>
        <rFont val="仿宋"/>
        <charset val="134"/>
      </rPr>
      <t>平方发展加工业，实现带动村内农户就业发展增收，增加村集体收入的目标</t>
    </r>
  </si>
  <si>
    <r>
      <rPr>
        <sz val="12"/>
        <color theme="1"/>
        <rFont val="仿宋"/>
        <charset val="134"/>
      </rPr>
      <t>新建厂房钢构棚</t>
    </r>
    <r>
      <rPr>
        <sz val="12"/>
        <color theme="1"/>
        <rFont val="Times New Roman"/>
        <charset val="134"/>
      </rPr>
      <t>1200</t>
    </r>
    <r>
      <rPr>
        <sz val="12"/>
        <color theme="1"/>
        <rFont val="仿宋"/>
        <charset val="134"/>
      </rPr>
      <t>平方</t>
    </r>
  </si>
  <si>
    <r>
      <rPr>
        <sz val="12"/>
        <rFont val="仿宋"/>
        <charset val="134"/>
      </rPr>
      <t>项目申报、实施过程务工和监督、竣工后受益</t>
    </r>
  </si>
  <si>
    <r>
      <rPr>
        <sz val="12"/>
        <rFont val="仿宋"/>
        <charset val="134"/>
      </rPr>
      <t>以带动发展加工业、务工就业，收益分红等方式促进脱贫人口（含监测帮扶对象）及一般农户发展增收，同时增加村集体收入</t>
    </r>
  </si>
  <si>
    <r>
      <rPr>
        <sz val="12"/>
        <color theme="1"/>
        <rFont val="仿宋"/>
        <charset val="134"/>
      </rPr>
      <t>马井镇曲里铺村食用菌菌种车间建设项目</t>
    </r>
  </si>
  <si>
    <r>
      <rPr>
        <sz val="12"/>
        <rFont val="仿宋"/>
        <charset val="134"/>
      </rPr>
      <t>建设食用菌菌种车间，及配套设施，计划总投资</t>
    </r>
    <r>
      <rPr>
        <sz val="12"/>
        <rFont val="Times New Roman"/>
        <charset val="134"/>
      </rPr>
      <t>400</t>
    </r>
    <r>
      <rPr>
        <sz val="12"/>
        <rFont val="仿宋"/>
        <charset val="134"/>
      </rPr>
      <t>万元。</t>
    </r>
  </si>
  <si>
    <r>
      <rPr>
        <sz val="12"/>
        <rFont val="仿宋"/>
        <charset val="134"/>
      </rPr>
      <t>预计增加村集体经济收入</t>
    </r>
    <r>
      <rPr>
        <sz val="12"/>
        <rFont val="Times New Roman"/>
        <charset val="134"/>
      </rPr>
      <t>16</t>
    </r>
    <r>
      <rPr>
        <sz val="12"/>
        <rFont val="仿宋"/>
        <charset val="134"/>
      </rPr>
      <t>万元</t>
    </r>
  </si>
  <si>
    <r>
      <rPr>
        <sz val="12"/>
        <rFont val="仿宋"/>
        <charset val="134"/>
      </rPr>
      <t>建设食用菌菌种车间，及配套设施</t>
    </r>
  </si>
  <si>
    <r>
      <rPr>
        <sz val="12"/>
        <rFont val="仿宋"/>
        <charset val="134"/>
      </rPr>
      <t>以提供就业岗位的形式，增加脱贫户收入，激发脱贫户内生动力，同时增加村集体收入</t>
    </r>
  </si>
  <si>
    <r>
      <rPr>
        <sz val="12"/>
        <rFont val="仿宋"/>
        <charset val="134"/>
      </rPr>
      <t>马井镇吴瓦房村标准化生产基地项目</t>
    </r>
  </si>
  <si>
    <r>
      <rPr>
        <sz val="12"/>
        <rFont val="仿宋"/>
        <charset val="134"/>
      </rPr>
      <t>建设标准化生产基地，项目区面积约</t>
    </r>
    <r>
      <rPr>
        <sz val="12"/>
        <rFont val="Times New Roman"/>
        <charset val="134"/>
      </rPr>
      <t>2000</t>
    </r>
    <r>
      <rPr>
        <sz val="12"/>
        <rFont val="仿宋"/>
        <charset val="134"/>
      </rPr>
      <t>平方米，及配套设施，计划总投资</t>
    </r>
    <r>
      <rPr>
        <sz val="12"/>
        <rFont val="Times New Roman"/>
        <charset val="134"/>
      </rPr>
      <t>500</t>
    </r>
    <r>
      <rPr>
        <sz val="12"/>
        <rFont val="仿宋"/>
        <charset val="134"/>
      </rPr>
      <t>万元</t>
    </r>
  </si>
  <si>
    <r>
      <rPr>
        <sz val="12"/>
        <rFont val="仿宋"/>
        <charset val="134"/>
      </rPr>
      <t>建设标准化生产基地，项目区面积约</t>
    </r>
    <r>
      <rPr>
        <sz val="12"/>
        <rFont val="Times New Roman"/>
        <charset val="134"/>
      </rPr>
      <t>2000</t>
    </r>
    <r>
      <rPr>
        <sz val="12"/>
        <rFont val="仿宋"/>
        <charset val="134"/>
      </rPr>
      <t>平方米，及配套设施预计增加村集体经济收入</t>
    </r>
    <r>
      <rPr>
        <sz val="12"/>
        <rFont val="Times New Roman"/>
        <charset val="134"/>
      </rPr>
      <t>20</t>
    </r>
    <r>
      <rPr>
        <sz val="12"/>
        <rFont val="仿宋"/>
        <charset val="134"/>
      </rPr>
      <t>万元</t>
    </r>
  </si>
  <si>
    <r>
      <rPr>
        <sz val="12"/>
        <rFont val="仿宋"/>
        <charset val="134"/>
      </rPr>
      <t>建设标准化厂房</t>
    </r>
    <r>
      <rPr>
        <sz val="12"/>
        <rFont val="Times New Roman"/>
        <charset val="134"/>
      </rPr>
      <t>2000</t>
    </r>
    <r>
      <rPr>
        <sz val="12"/>
        <rFont val="仿宋"/>
        <charset val="134"/>
      </rPr>
      <t>平方米，及配套道路长</t>
    </r>
    <r>
      <rPr>
        <sz val="12"/>
        <rFont val="Times New Roman"/>
        <charset val="134"/>
      </rPr>
      <t>50</t>
    </r>
    <r>
      <rPr>
        <sz val="12"/>
        <rFont val="仿宋"/>
        <charset val="134"/>
      </rPr>
      <t>米宽</t>
    </r>
    <r>
      <rPr>
        <sz val="12"/>
        <rFont val="Times New Roman"/>
        <charset val="134"/>
      </rPr>
      <t>40</t>
    </r>
    <r>
      <rPr>
        <sz val="12"/>
        <rFont val="仿宋"/>
        <charset val="134"/>
      </rPr>
      <t>米，购买机器设备，排水排污设施、场房周边绿化。</t>
    </r>
  </si>
  <si>
    <r>
      <rPr>
        <sz val="12"/>
        <color theme="1"/>
        <rFont val="仿宋"/>
        <charset val="134"/>
      </rPr>
      <t>萧县青龙集镇路口村冷库及蔬菜深加工配套设施项目</t>
    </r>
  </si>
  <si>
    <r>
      <rPr>
        <sz val="12"/>
        <color theme="1"/>
        <rFont val="仿宋"/>
        <charset val="134"/>
      </rPr>
      <t>路口村</t>
    </r>
  </si>
  <si>
    <r>
      <rPr>
        <sz val="12"/>
        <color theme="1"/>
        <rFont val="Times New Roman"/>
        <charset val="134"/>
      </rPr>
      <t>6</t>
    </r>
    <r>
      <rPr>
        <sz val="12"/>
        <color theme="1"/>
        <rFont val="仿宋"/>
        <charset val="134"/>
      </rPr>
      <t>米高，</t>
    </r>
    <r>
      <rPr>
        <sz val="12"/>
        <color theme="1"/>
        <rFont val="Times New Roman"/>
        <charset val="134"/>
      </rPr>
      <t>3.5</t>
    </r>
    <r>
      <rPr>
        <sz val="12"/>
        <color theme="1"/>
        <rFont val="仿宋"/>
        <charset val="134"/>
      </rPr>
      <t>吨合力电动叉车</t>
    </r>
    <r>
      <rPr>
        <sz val="12"/>
        <color theme="1"/>
        <rFont val="Times New Roman"/>
        <charset val="134"/>
      </rPr>
      <t>1</t>
    </r>
    <r>
      <rPr>
        <sz val="12"/>
        <color theme="1"/>
        <rFont val="仿宋"/>
        <charset val="134"/>
      </rPr>
      <t>台，</t>
    </r>
    <r>
      <rPr>
        <sz val="12"/>
        <color theme="1"/>
        <rFont val="Times New Roman"/>
        <charset val="134"/>
      </rPr>
      <t>3</t>
    </r>
    <r>
      <rPr>
        <sz val="12"/>
        <color theme="1"/>
        <rFont val="仿宋"/>
        <charset val="134"/>
      </rPr>
      <t>吨手推叉车</t>
    </r>
    <r>
      <rPr>
        <sz val="12"/>
        <color theme="1"/>
        <rFont val="Times New Roman"/>
        <charset val="134"/>
      </rPr>
      <t>4</t>
    </r>
    <r>
      <rPr>
        <sz val="12"/>
        <color theme="1"/>
        <rFont val="仿宋"/>
        <charset val="134"/>
      </rPr>
      <t>台，托盘</t>
    </r>
    <r>
      <rPr>
        <sz val="12"/>
        <color theme="1"/>
        <rFont val="Times New Roman"/>
        <charset val="134"/>
      </rPr>
      <t>1.26</t>
    </r>
    <r>
      <rPr>
        <sz val="12"/>
        <color theme="1"/>
        <rFont val="仿宋"/>
        <charset val="134"/>
      </rPr>
      <t>米</t>
    </r>
    <r>
      <rPr>
        <sz val="12"/>
        <color theme="1"/>
        <rFont val="Times New Roman"/>
        <charset val="134"/>
      </rPr>
      <t>*1.26</t>
    </r>
    <r>
      <rPr>
        <sz val="12"/>
        <color theme="1"/>
        <rFont val="仿宋"/>
        <charset val="134"/>
      </rPr>
      <t>米</t>
    </r>
    <r>
      <rPr>
        <sz val="12"/>
        <color theme="1"/>
        <rFont val="Times New Roman"/>
        <charset val="134"/>
      </rPr>
      <t>1200</t>
    </r>
    <r>
      <rPr>
        <sz val="12"/>
        <color theme="1"/>
        <rFont val="仿宋"/>
        <charset val="134"/>
      </rPr>
      <t>个，冷冻库活动货架</t>
    </r>
    <r>
      <rPr>
        <sz val="12"/>
        <color theme="1"/>
        <rFont val="Times New Roman"/>
        <charset val="134"/>
      </rPr>
      <t>8</t>
    </r>
    <r>
      <rPr>
        <sz val="12"/>
        <color theme="1"/>
        <rFont val="仿宋"/>
        <charset val="134"/>
      </rPr>
      <t>米</t>
    </r>
    <r>
      <rPr>
        <sz val="12"/>
        <color theme="1"/>
        <rFont val="Times New Roman"/>
        <charset val="134"/>
      </rPr>
      <t>*3</t>
    </r>
    <r>
      <rPr>
        <sz val="12"/>
        <color theme="1"/>
        <rFont val="仿宋"/>
        <charset val="134"/>
      </rPr>
      <t>层（两个冷冻库），蔬菜筐</t>
    </r>
    <r>
      <rPr>
        <sz val="12"/>
        <color theme="1"/>
        <rFont val="Times New Roman"/>
        <charset val="134"/>
      </rPr>
      <t>0.4m*0.6m*0.4m</t>
    </r>
    <r>
      <rPr>
        <sz val="12"/>
        <color theme="1"/>
        <rFont val="仿宋"/>
        <charset val="134"/>
      </rPr>
      <t>米</t>
    </r>
    <r>
      <rPr>
        <sz val="12"/>
        <color theme="1"/>
        <rFont val="Times New Roman"/>
        <charset val="134"/>
      </rPr>
      <t>43200</t>
    </r>
    <r>
      <rPr>
        <sz val="12"/>
        <color theme="1"/>
        <rFont val="仿宋"/>
        <charset val="134"/>
      </rPr>
      <t>个，变压器</t>
    </r>
    <r>
      <rPr>
        <sz val="12"/>
        <color theme="1"/>
        <rFont val="Times New Roman"/>
        <charset val="134"/>
      </rPr>
      <t>250kw</t>
    </r>
    <r>
      <rPr>
        <sz val="12"/>
        <color theme="1"/>
        <rFont val="仿宋"/>
        <charset val="134"/>
      </rPr>
      <t>一套</t>
    </r>
  </si>
  <si>
    <r>
      <rPr>
        <sz val="12"/>
        <color theme="1"/>
        <rFont val="仿宋"/>
        <charset val="134"/>
      </rPr>
      <t>以就业务工、收益分红等方式促进脱贫人口（含监测帮扶对象）</t>
    </r>
    <r>
      <rPr>
        <sz val="12"/>
        <color theme="1"/>
        <rFont val="Times New Roman"/>
        <charset val="134"/>
      </rPr>
      <t>20</t>
    </r>
    <r>
      <rPr>
        <sz val="12"/>
        <color theme="1"/>
        <rFont val="仿宋"/>
        <charset val="134"/>
      </rPr>
      <t>户，</t>
    </r>
    <r>
      <rPr>
        <sz val="12"/>
        <color theme="1"/>
        <rFont val="Times New Roman"/>
        <charset val="134"/>
      </rPr>
      <t>56</t>
    </r>
    <r>
      <rPr>
        <sz val="12"/>
        <color theme="1"/>
        <rFont val="仿宋"/>
        <charset val="134"/>
      </rPr>
      <t>人及一般农户</t>
    </r>
    <r>
      <rPr>
        <sz val="12"/>
        <color theme="1"/>
        <rFont val="Times New Roman"/>
        <charset val="134"/>
      </rPr>
      <t>35</t>
    </r>
    <r>
      <rPr>
        <sz val="12"/>
        <color theme="1"/>
        <rFont val="仿宋"/>
        <charset val="134"/>
      </rPr>
      <t>户，</t>
    </r>
    <r>
      <rPr>
        <sz val="12"/>
        <color theme="1"/>
        <rFont val="Times New Roman"/>
        <charset val="134"/>
      </rPr>
      <t>72</t>
    </r>
    <r>
      <rPr>
        <sz val="12"/>
        <color theme="1"/>
        <rFont val="仿宋"/>
        <charset val="134"/>
      </rPr>
      <t>人发展增加家庭收入，同是增加村集体经济收入</t>
    </r>
  </si>
  <si>
    <r>
      <rPr>
        <sz val="12"/>
        <rFont val="仿宋"/>
        <charset val="134"/>
      </rPr>
      <t>萧县石林乡石林村辣椒制种钢构大棚建设项目</t>
    </r>
  </si>
  <si>
    <r>
      <rPr>
        <sz val="12"/>
        <rFont val="仿宋"/>
        <charset val="134"/>
      </rPr>
      <t>建设辣椒制种钢构大棚</t>
    </r>
    <r>
      <rPr>
        <sz val="12"/>
        <rFont val="Times New Roman"/>
        <charset val="134"/>
      </rPr>
      <t>20</t>
    </r>
    <r>
      <rPr>
        <sz val="12"/>
        <rFont val="仿宋"/>
        <charset val="134"/>
      </rPr>
      <t>座及其配套设施</t>
    </r>
  </si>
  <si>
    <r>
      <rPr>
        <sz val="12"/>
        <rFont val="仿宋"/>
        <charset val="134"/>
      </rPr>
      <t>通过建设辣椒制种钢构大棚</t>
    </r>
    <r>
      <rPr>
        <sz val="12"/>
        <rFont val="Times New Roman"/>
        <charset val="134"/>
      </rPr>
      <t>20</t>
    </r>
    <r>
      <rPr>
        <sz val="12"/>
        <rFont val="仿宋"/>
        <charset val="134"/>
      </rPr>
      <t>座，发展辣椒制种特色产业，实现带动农户发展生产增加家庭收入、壮大村集体经济的目标</t>
    </r>
  </si>
  <si>
    <r>
      <rPr>
        <sz val="12"/>
        <rFont val="仿宋"/>
        <charset val="134"/>
      </rPr>
      <t>建设辣椒制种种植大棚</t>
    </r>
    <r>
      <rPr>
        <sz val="12"/>
        <rFont val="Times New Roman"/>
        <charset val="134"/>
      </rPr>
      <t>20</t>
    </r>
    <r>
      <rPr>
        <sz val="12"/>
        <rFont val="仿宋"/>
        <charset val="134"/>
      </rPr>
      <t>座</t>
    </r>
  </si>
  <si>
    <r>
      <rPr>
        <sz val="12"/>
        <rFont val="仿宋"/>
        <charset val="134"/>
      </rPr>
      <t>以就业务工、收益分红等方式促进脱贫人口（含监测帮扶对象）及一般农户发展增收，同时增加村集体收入</t>
    </r>
  </si>
  <si>
    <r>
      <rPr>
        <sz val="12"/>
        <rFont val="仿宋"/>
        <charset val="134"/>
      </rPr>
      <t>萧县石林乡李庄村大棚升级改造项目</t>
    </r>
  </si>
  <si>
    <r>
      <rPr>
        <sz val="12"/>
        <rFont val="仿宋"/>
        <charset val="134"/>
      </rPr>
      <t>改建</t>
    </r>
  </si>
  <si>
    <r>
      <rPr>
        <sz val="12"/>
        <rFont val="仿宋"/>
        <charset val="134"/>
      </rPr>
      <t>对</t>
    </r>
    <r>
      <rPr>
        <sz val="12"/>
        <rFont val="Times New Roman"/>
        <charset val="134"/>
      </rPr>
      <t>18</t>
    </r>
    <r>
      <rPr>
        <sz val="12"/>
        <rFont val="仿宋"/>
        <charset val="134"/>
      </rPr>
      <t>个小棚、</t>
    </r>
    <r>
      <rPr>
        <sz val="12"/>
        <rFont val="Times New Roman"/>
        <charset val="134"/>
      </rPr>
      <t>2</t>
    </r>
    <r>
      <rPr>
        <sz val="12"/>
        <rFont val="仿宋"/>
        <charset val="134"/>
      </rPr>
      <t>个大棚升级改造（更换保温棉被、薄膜等）</t>
    </r>
  </si>
  <si>
    <r>
      <rPr>
        <sz val="12"/>
        <rFont val="仿宋"/>
        <charset val="134"/>
      </rPr>
      <t>完善村级大棚的棉被和薄膜等设施的更换，进一步带动脱贫人口（含监测帮扶对象）及一般农户发展增收，增加村集体经济收入。</t>
    </r>
  </si>
  <si>
    <r>
      <rPr>
        <sz val="12"/>
        <rFont val="Times New Roman"/>
        <charset val="134"/>
      </rPr>
      <t>18</t>
    </r>
    <r>
      <rPr>
        <sz val="12"/>
        <rFont val="仿宋"/>
        <charset val="134"/>
      </rPr>
      <t>个小棚、</t>
    </r>
    <r>
      <rPr>
        <sz val="12"/>
        <rFont val="Times New Roman"/>
        <charset val="134"/>
      </rPr>
      <t>2</t>
    </r>
    <r>
      <rPr>
        <sz val="12"/>
        <rFont val="仿宋"/>
        <charset val="134"/>
      </rPr>
      <t>个大棚升级改造</t>
    </r>
  </si>
  <si>
    <r>
      <rPr>
        <sz val="12"/>
        <rFont val="仿宋"/>
        <charset val="134"/>
      </rPr>
      <t>萧县石林乡李庄村蔬果冷藏保鲜冷库建设项目</t>
    </r>
  </si>
  <si>
    <r>
      <rPr>
        <sz val="12"/>
        <rFont val="仿宋"/>
        <charset val="134"/>
      </rPr>
      <t>新建</t>
    </r>
    <r>
      <rPr>
        <sz val="12"/>
        <rFont val="Times New Roman"/>
        <charset val="134"/>
      </rPr>
      <t>500</t>
    </r>
    <r>
      <rPr>
        <sz val="12"/>
        <rFont val="仿宋"/>
        <charset val="134"/>
      </rPr>
      <t>立方米冷库及配套相关附属设施。其中主机房</t>
    </r>
    <r>
      <rPr>
        <sz val="12"/>
        <rFont val="Times New Roman"/>
        <charset val="134"/>
      </rPr>
      <t>60</t>
    </r>
    <r>
      <rPr>
        <sz val="12"/>
        <rFont val="仿宋"/>
        <charset val="134"/>
      </rPr>
      <t>平方米、储氨库</t>
    </r>
    <r>
      <rPr>
        <sz val="12"/>
        <rFont val="Times New Roman"/>
        <charset val="134"/>
      </rPr>
      <t>80</t>
    </r>
    <r>
      <rPr>
        <sz val="12"/>
        <rFont val="仿宋"/>
        <charset val="134"/>
      </rPr>
      <t>平方、办公室</t>
    </r>
    <r>
      <rPr>
        <sz val="12"/>
        <rFont val="Times New Roman"/>
        <charset val="134"/>
      </rPr>
      <t>60</t>
    </r>
    <r>
      <rPr>
        <sz val="12"/>
        <rFont val="仿宋"/>
        <charset val="134"/>
      </rPr>
      <t>平方、电控室及变电与配电间以及充电、发电机房</t>
    </r>
    <r>
      <rPr>
        <sz val="12"/>
        <rFont val="Times New Roman"/>
        <charset val="134"/>
      </rPr>
      <t>30</t>
    </r>
    <r>
      <rPr>
        <sz val="12"/>
        <rFont val="仿宋"/>
        <charset val="134"/>
      </rPr>
      <t>平方，配套制冷设备，保温设备，控制系统，防护设施，冷库辅助设备包括叉车、冷鲜厢等</t>
    </r>
  </si>
  <si>
    <r>
      <rPr>
        <sz val="12"/>
        <rFont val="仿宋"/>
        <charset val="134"/>
      </rPr>
      <t>通过新建果蔬冷藏库</t>
    </r>
    <r>
      <rPr>
        <sz val="12"/>
        <rFont val="Times New Roman"/>
        <charset val="134"/>
      </rPr>
      <t>500m³</t>
    </r>
    <r>
      <rPr>
        <sz val="12"/>
        <rFont val="仿宋"/>
        <charset val="134"/>
      </rPr>
      <t>，完善村级胡萝卜等果蔬种植冷藏保鲜配套，带动农户发展特色种植，实现增加农户家庭收入、壮大村集体经济收入的目标</t>
    </r>
  </si>
  <si>
    <r>
      <rPr>
        <sz val="12"/>
        <rFont val="仿宋"/>
        <charset val="134"/>
      </rPr>
      <t>建设果蔬冷藏库</t>
    </r>
    <r>
      <rPr>
        <sz val="12"/>
        <rFont val="Times New Roman"/>
        <charset val="134"/>
      </rPr>
      <t>500</t>
    </r>
    <r>
      <rPr>
        <sz val="12"/>
        <rFont val="仿宋"/>
        <charset val="134"/>
      </rPr>
      <t>立方米</t>
    </r>
  </si>
  <si>
    <t>萧县孙圩子镇王庄村产业发展“粮食烘干加工厂”项目</t>
  </si>
  <si>
    <r>
      <rPr>
        <sz val="12"/>
        <rFont val="仿宋"/>
        <charset val="134"/>
      </rPr>
      <t>新建</t>
    </r>
    <r>
      <rPr>
        <sz val="12"/>
        <rFont val="Times New Roman"/>
        <charset val="134"/>
      </rPr>
      <t>“</t>
    </r>
    <r>
      <rPr>
        <sz val="12"/>
        <rFont val="仿宋"/>
        <charset val="134"/>
      </rPr>
      <t>粮食烘干加工厂</t>
    </r>
    <r>
      <rPr>
        <sz val="12"/>
        <rFont val="Times New Roman"/>
        <charset val="134"/>
      </rPr>
      <t>”</t>
    </r>
    <r>
      <rPr>
        <sz val="12"/>
        <rFont val="仿宋"/>
        <charset val="134"/>
      </rPr>
      <t>设备、配套设施及相关附属设施等。</t>
    </r>
  </si>
  <si>
    <t>萧县孙圩子镇徐双楼村产业发展“粮食烘干加工厂”项目</t>
  </si>
  <si>
    <r>
      <rPr>
        <sz val="12"/>
        <rFont val="仿宋"/>
        <charset val="134"/>
      </rPr>
      <t>以就业务工、收益分红、带动生产、帮助产销对接等方式促进脱贫人口（含监测帮扶对象）及一般农户发展增收，同时增加村集体收入</t>
    </r>
  </si>
  <si>
    <t>萧县孙圩子镇马庄村黄储项目</t>
  </si>
  <si>
    <r>
      <rPr>
        <sz val="12"/>
        <rFont val="Times New Roman"/>
        <charset val="134"/>
      </rPr>
      <t>1</t>
    </r>
    <r>
      <rPr>
        <sz val="12"/>
        <rFont val="仿宋"/>
        <charset val="134"/>
      </rPr>
      <t>、打包机三台</t>
    </r>
    <r>
      <rPr>
        <sz val="12"/>
        <rFont val="Times New Roman"/>
        <charset val="134"/>
      </rPr>
      <t>15</t>
    </r>
    <r>
      <rPr>
        <sz val="12"/>
        <rFont val="仿宋"/>
        <charset val="134"/>
      </rPr>
      <t>万；</t>
    </r>
    <r>
      <rPr>
        <sz val="12"/>
        <rFont val="Times New Roman"/>
        <charset val="134"/>
      </rPr>
      <t>2</t>
    </r>
    <r>
      <rPr>
        <sz val="12"/>
        <rFont val="仿宋"/>
        <charset val="134"/>
      </rPr>
      <t>、装载机二台</t>
    </r>
    <r>
      <rPr>
        <sz val="12"/>
        <rFont val="Times New Roman"/>
        <charset val="134"/>
      </rPr>
      <t>15</t>
    </r>
    <r>
      <rPr>
        <sz val="12"/>
        <rFont val="仿宋"/>
        <charset val="134"/>
      </rPr>
      <t>万；</t>
    </r>
    <r>
      <rPr>
        <sz val="12"/>
        <rFont val="Times New Roman"/>
        <charset val="134"/>
      </rPr>
      <t>3</t>
    </r>
    <r>
      <rPr>
        <sz val="12"/>
        <rFont val="仿宋"/>
        <charset val="134"/>
      </rPr>
      <t>、青储玉米收割机二台</t>
    </r>
    <r>
      <rPr>
        <sz val="12"/>
        <rFont val="Times New Roman"/>
        <charset val="134"/>
      </rPr>
      <t>70</t>
    </r>
    <r>
      <rPr>
        <sz val="12"/>
        <rFont val="仿宋"/>
        <charset val="134"/>
      </rPr>
      <t>万。预计</t>
    </r>
    <r>
      <rPr>
        <sz val="12"/>
        <rFont val="Times New Roman"/>
        <charset val="134"/>
      </rPr>
      <t>100</t>
    </r>
    <r>
      <rPr>
        <sz val="12"/>
        <rFont val="仿宋"/>
        <charset val="134"/>
      </rPr>
      <t>万元。</t>
    </r>
  </si>
  <si>
    <r>
      <rPr>
        <sz val="12"/>
        <rFont val="仿宋"/>
        <charset val="134"/>
      </rPr>
      <t>建成黄储生产、加工项目，增加村级集体经济。</t>
    </r>
  </si>
  <si>
    <r>
      <rPr>
        <sz val="12"/>
        <rFont val="仿宋"/>
        <charset val="134"/>
      </rPr>
      <t>王寨镇张楼粮食烘干设备项目</t>
    </r>
  </si>
  <si>
    <r>
      <rPr>
        <sz val="12"/>
        <rFont val="仿宋"/>
        <charset val="134"/>
      </rPr>
      <t>一座粮食烘干设备其中包括生产配套及配套厂棚等，占地</t>
    </r>
    <r>
      <rPr>
        <sz val="12"/>
        <rFont val="Times New Roman"/>
        <charset val="134"/>
      </rPr>
      <t>3000</t>
    </r>
    <r>
      <rPr>
        <sz val="12"/>
        <rFont val="仿宋"/>
        <charset val="134"/>
      </rPr>
      <t>平方米</t>
    </r>
  </si>
  <si>
    <r>
      <rPr>
        <sz val="12"/>
        <rFont val="仿宋"/>
        <charset val="134"/>
      </rPr>
      <t>通过建设占地</t>
    </r>
    <r>
      <rPr>
        <sz val="12"/>
        <rFont val="Times New Roman"/>
        <charset val="134"/>
      </rPr>
      <t>3000</t>
    </r>
    <r>
      <rPr>
        <sz val="12"/>
        <rFont val="仿宋"/>
        <charset val="134"/>
      </rPr>
      <t>平方米粮食收储烘干基地一处，完善村党组织领办合作社发展主导产业规模化种植配套，实现带动农户发展增加家庭收入、壮大村集体经济收入的目标</t>
    </r>
  </si>
  <si>
    <r>
      <rPr>
        <sz val="12"/>
        <rFont val="仿宋"/>
        <charset val="134"/>
      </rPr>
      <t>建设粮食仓储一座</t>
    </r>
    <r>
      <rPr>
        <sz val="12"/>
        <rFont val="Times New Roman"/>
        <charset val="134"/>
      </rPr>
      <t>1500</t>
    </r>
    <r>
      <rPr>
        <sz val="12"/>
        <rFont val="仿宋"/>
        <charset val="134"/>
      </rPr>
      <t>平方米，配套烘干等相关设施</t>
    </r>
  </si>
  <si>
    <r>
      <rPr>
        <sz val="12"/>
        <rFont val="仿宋"/>
        <charset val="134"/>
      </rPr>
      <t>以提供就业岗位或土地流转的形式，增加脱贫户收入，激发脱贫户内生动力，同时增加村集体收入</t>
    </r>
  </si>
  <si>
    <r>
      <rPr>
        <sz val="12"/>
        <rFont val="仿宋"/>
        <charset val="134"/>
      </rPr>
      <t>吴河涯村仓储建设项目</t>
    </r>
  </si>
  <si>
    <r>
      <rPr>
        <sz val="12"/>
        <rFont val="仿宋"/>
        <charset val="134"/>
      </rPr>
      <t>建设粮食仓储一座及铲车</t>
    </r>
    <r>
      <rPr>
        <sz val="12"/>
        <rFont val="Times New Roman"/>
        <charset val="134"/>
      </rPr>
      <t>.</t>
    </r>
    <r>
      <rPr>
        <sz val="12"/>
        <rFont val="仿宋"/>
        <charset val="134"/>
      </rPr>
      <t>地磅</t>
    </r>
    <r>
      <rPr>
        <sz val="12"/>
        <rFont val="Times New Roman"/>
        <charset val="134"/>
      </rPr>
      <t>.</t>
    </r>
    <r>
      <rPr>
        <sz val="12"/>
        <rFont val="仿宋"/>
        <charset val="134"/>
      </rPr>
      <t>烘干设备</t>
    </r>
    <r>
      <rPr>
        <sz val="12"/>
        <rFont val="Times New Roman"/>
        <charset val="134"/>
      </rPr>
      <t>.</t>
    </r>
    <r>
      <rPr>
        <sz val="12"/>
        <rFont val="仿宋"/>
        <charset val="134"/>
      </rPr>
      <t>脱粒机</t>
    </r>
    <r>
      <rPr>
        <sz val="12"/>
        <rFont val="Times New Roman"/>
        <charset val="134"/>
      </rPr>
      <t>.</t>
    </r>
    <r>
      <rPr>
        <sz val="12"/>
        <rFont val="仿宋"/>
        <charset val="134"/>
      </rPr>
      <t>筛选机</t>
    </r>
    <r>
      <rPr>
        <sz val="12"/>
        <rFont val="Times New Roman"/>
        <charset val="134"/>
      </rPr>
      <t>.</t>
    </r>
    <r>
      <rPr>
        <sz val="12"/>
        <rFont val="仿宋"/>
        <charset val="134"/>
      </rPr>
      <t>输送带等配套设施，提高粮食质量，壮大村集体经济收入，带动脱贫人口（含监测帮扶对象）及一般农户发展增收</t>
    </r>
  </si>
  <si>
    <r>
      <rPr>
        <sz val="12"/>
        <rFont val="仿宋"/>
        <charset val="134"/>
      </rPr>
      <t>建设粮食仓储一座及铲车</t>
    </r>
    <r>
      <rPr>
        <sz val="12"/>
        <rFont val="Times New Roman"/>
        <charset val="134"/>
      </rPr>
      <t>.</t>
    </r>
    <r>
      <rPr>
        <sz val="12"/>
        <rFont val="仿宋"/>
        <charset val="134"/>
      </rPr>
      <t>地磅</t>
    </r>
    <r>
      <rPr>
        <sz val="12"/>
        <rFont val="Times New Roman"/>
        <charset val="134"/>
      </rPr>
      <t>.</t>
    </r>
    <r>
      <rPr>
        <sz val="12"/>
        <rFont val="仿宋"/>
        <charset val="134"/>
      </rPr>
      <t>烘干设备</t>
    </r>
    <r>
      <rPr>
        <sz val="12"/>
        <rFont val="Times New Roman"/>
        <charset val="134"/>
      </rPr>
      <t>.</t>
    </r>
    <r>
      <rPr>
        <sz val="12"/>
        <rFont val="仿宋"/>
        <charset val="134"/>
      </rPr>
      <t>脱粒机</t>
    </r>
    <r>
      <rPr>
        <sz val="12"/>
        <rFont val="Times New Roman"/>
        <charset val="134"/>
      </rPr>
      <t>.</t>
    </r>
    <r>
      <rPr>
        <sz val="12"/>
        <rFont val="仿宋"/>
        <charset val="134"/>
      </rPr>
      <t>筛选机</t>
    </r>
    <r>
      <rPr>
        <sz val="12"/>
        <rFont val="Times New Roman"/>
        <charset val="134"/>
      </rPr>
      <t>.</t>
    </r>
    <r>
      <rPr>
        <sz val="12"/>
        <rFont val="仿宋"/>
        <charset val="134"/>
      </rPr>
      <t>输送带等配套设施约占地：</t>
    </r>
    <r>
      <rPr>
        <sz val="12"/>
        <rFont val="Times New Roman"/>
        <charset val="134"/>
      </rPr>
      <t>5</t>
    </r>
    <r>
      <rPr>
        <sz val="12"/>
        <rFont val="仿宋"/>
        <charset val="134"/>
      </rPr>
      <t>亩。</t>
    </r>
  </si>
  <si>
    <r>
      <rPr>
        <sz val="12"/>
        <rFont val="仿宋"/>
        <charset val="134"/>
      </rPr>
      <t>脱贫人口加入合作社、村集体经济人数</t>
    </r>
    <r>
      <rPr>
        <sz val="12"/>
        <rFont val="Times New Roman"/>
        <charset val="134"/>
      </rPr>
      <t>3</t>
    </r>
    <r>
      <rPr>
        <sz val="12"/>
        <rFont val="仿宋"/>
        <charset val="134"/>
      </rPr>
      <t>人</t>
    </r>
  </si>
  <si>
    <r>
      <rPr>
        <sz val="11"/>
        <rFont val="仿宋"/>
        <charset val="134"/>
      </rPr>
      <t>萧县闫集镇汪楼村秸秆深加工项目</t>
    </r>
  </si>
  <si>
    <r>
      <rPr>
        <sz val="11"/>
        <rFont val="仿宋"/>
        <charset val="134"/>
      </rPr>
      <t>新建深加工厂房</t>
    </r>
    <r>
      <rPr>
        <sz val="11"/>
        <rFont val="Times New Roman"/>
        <charset val="134"/>
      </rPr>
      <t>12000</t>
    </r>
    <r>
      <rPr>
        <sz val="11"/>
        <rFont val="仿宋"/>
        <charset val="134"/>
      </rPr>
      <t>平方及配套设施设备等</t>
    </r>
  </si>
  <si>
    <r>
      <rPr>
        <sz val="11"/>
        <rFont val="Times New Roman"/>
        <charset val="134"/>
      </rPr>
      <t>2025</t>
    </r>
    <r>
      <rPr>
        <sz val="11"/>
        <rFont val="仿宋"/>
        <charset val="134"/>
      </rPr>
      <t>年</t>
    </r>
    <r>
      <rPr>
        <sz val="11"/>
        <rFont val="Times New Roman"/>
        <charset val="134"/>
      </rPr>
      <t>12</t>
    </r>
    <r>
      <rPr>
        <sz val="11"/>
        <rFont val="仿宋"/>
        <charset val="134"/>
      </rPr>
      <t>月底前</t>
    </r>
  </si>
  <si>
    <r>
      <rPr>
        <sz val="11"/>
        <rFont val="仿宋"/>
        <charset val="134"/>
      </rPr>
      <t>通过新建深加工厂房</t>
    </r>
    <r>
      <rPr>
        <sz val="11"/>
        <rFont val="Times New Roman"/>
        <charset val="134"/>
      </rPr>
      <t>12000</t>
    </r>
    <r>
      <rPr>
        <sz val="11"/>
        <rFont val="仿宋"/>
        <charset val="134"/>
      </rPr>
      <t>平方及配套设施设备等，发展秸秆深加工，实现带农农户发展增收，壮大村集体经济的目标</t>
    </r>
  </si>
  <si>
    <r>
      <rPr>
        <sz val="11"/>
        <rFont val="仿宋"/>
        <charset val="134"/>
      </rPr>
      <t>新建深加工厂房</t>
    </r>
    <r>
      <rPr>
        <sz val="11"/>
        <rFont val="Times New Roman"/>
        <charset val="134"/>
      </rPr>
      <t>12000</t>
    </r>
    <r>
      <rPr>
        <sz val="11"/>
        <rFont val="仿宋"/>
        <charset val="134"/>
      </rPr>
      <t>平方及配套设施设备</t>
    </r>
  </si>
  <si>
    <r>
      <rPr>
        <sz val="11"/>
        <rFont val="仿宋"/>
        <charset val="134"/>
      </rPr>
      <t>以就业务工、收益分红、发展生产、土地流转等方式促进脱贫人口（含监测帮扶对象）及一般农户发展增收，同时增加村集体收入</t>
    </r>
  </si>
  <si>
    <r>
      <rPr>
        <sz val="11"/>
        <rFont val="仿宋"/>
        <charset val="134"/>
      </rPr>
      <t>闫集镇高楼村特色产业发展项目</t>
    </r>
  </si>
  <si>
    <r>
      <rPr>
        <sz val="11"/>
        <rFont val="仿宋"/>
        <charset val="134"/>
      </rPr>
      <t>新建羊舍</t>
    </r>
    <r>
      <rPr>
        <sz val="11"/>
        <rFont val="Times New Roman"/>
        <charset val="134"/>
      </rPr>
      <t>2000</t>
    </r>
    <r>
      <rPr>
        <sz val="11"/>
        <rFont val="仿宋"/>
        <charset val="134"/>
      </rPr>
      <t>平方米及配套设施，用于发展白山羊养殖</t>
    </r>
  </si>
  <si>
    <r>
      <rPr>
        <sz val="10"/>
        <rFont val="Times New Roman"/>
        <charset val="134"/>
      </rPr>
      <t>2025</t>
    </r>
    <r>
      <rPr>
        <sz val="10"/>
        <rFont val="仿宋"/>
        <charset val="134"/>
      </rPr>
      <t>年</t>
    </r>
    <r>
      <rPr>
        <sz val="10"/>
        <rFont val="Times New Roman"/>
        <charset val="134"/>
      </rPr>
      <t>12</t>
    </r>
    <r>
      <rPr>
        <sz val="10"/>
        <rFont val="仿宋"/>
        <charset val="134"/>
      </rPr>
      <t>月</t>
    </r>
    <r>
      <rPr>
        <sz val="10"/>
        <rFont val="Times New Roman"/>
        <charset val="134"/>
      </rPr>
      <t>31</t>
    </r>
    <r>
      <rPr>
        <sz val="10"/>
        <rFont val="仿宋"/>
        <charset val="134"/>
      </rPr>
      <t>日前</t>
    </r>
  </si>
  <si>
    <r>
      <rPr>
        <sz val="11"/>
        <rFont val="仿宋"/>
        <charset val="134"/>
      </rPr>
      <t>建成羊舍</t>
    </r>
    <r>
      <rPr>
        <sz val="11"/>
        <rFont val="Times New Roman"/>
        <charset val="134"/>
      </rPr>
      <t>2000</t>
    </r>
    <r>
      <rPr>
        <sz val="11"/>
        <rFont val="仿宋"/>
        <charset val="134"/>
      </rPr>
      <t>平方米及相关配套设施，用于发展</t>
    </r>
    <r>
      <rPr>
        <sz val="11"/>
        <rFont val="Times New Roman"/>
        <charset val="134"/>
      </rPr>
      <t>“</t>
    </r>
    <r>
      <rPr>
        <sz val="11"/>
        <rFont val="仿宋"/>
        <charset val="134"/>
      </rPr>
      <t>五彩农业</t>
    </r>
    <r>
      <rPr>
        <sz val="11"/>
        <rFont val="Times New Roman"/>
        <charset val="134"/>
      </rPr>
      <t>”</t>
    </r>
    <r>
      <rPr>
        <sz val="11"/>
        <rFont val="仿宋"/>
        <charset val="134"/>
      </rPr>
      <t>白山羊，带动脱贫人口（含监测帮扶对象）及一般农户发展增收，增加村集体经济收入。</t>
    </r>
  </si>
  <si>
    <r>
      <rPr>
        <sz val="11"/>
        <rFont val="仿宋"/>
        <charset val="134"/>
      </rPr>
      <t>建成羊舍</t>
    </r>
    <r>
      <rPr>
        <sz val="11"/>
        <rFont val="Times New Roman"/>
        <charset val="134"/>
      </rPr>
      <t>2000</t>
    </r>
    <r>
      <rPr>
        <sz val="11"/>
        <rFont val="仿宋"/>
        <charset val="134"/>
      </rPr>
      <t>平方米，带动脱贫人口</t>
    </r>
    <r>
      <rPr>
        <sz val="11"/>
        <rFont val="Times New Roman"/>
        <charset val="134"/>
      </rPr>
      <t>20</t>
    </r>
    <r>
      <rPr>
        <sz val="11"/>
        <rFont val="仿宋"/>
        <charset val="134"/>
      </rPr>
      <t>人加入合作社</t>
    </r>
  </si>
  <si>
    <r>
      <rPr>
        <sz val="11"/>
        <color theme="1"/>
        <rFont val="仿宋"/>
        <charset val="134"/>
      </rPr>
      <t>以就业务工、土地流转等方式促进脱贫人口（含监测帮扶对象）及一般农户发展增收，同时增加村集体收入</t>
    </r>
  </si>
  <si>
    <t>2025年闫集镇塘沃涯村特色产业发展项目</t>
  </si>
  <si>
    <r>
      <rPr>
        <sz val="11"/>
        <rFont val="仿宋"/>
        <charset val="134"/>
      </rPr>
      <t>新建</t>
    </r>
    <r>
      <rPr>
        <sz val="11"/>
        <rFont val="Times New Roman"/>
        <charset val="134"/>
      </rPr>
      <t>800</t>
    </r>
    <r>
      <rPr>
        <sz val="11"/>
        <rFont val="仿宋"/>
        <charset val="134"/>
      </rPr>
      <t>平方粮食临时储放点、日烘干</t>
    </r>
    <r>
      <rPr>
        <sz val="11"/>
        <rFont val="Times New Roman"/>
        <charset val="134"/>
      </rPr>
      <t>100</t>
    </r>
    <r>
      <rPr>
        <sz val="11"/>
        <rFont val="仿宋"/>
        <charset val="134"/>
      </rPr>
      <t>吨粮食烘干设备</t>
    </r>
  </si>
  <si>
    <r>
      <rPr>
        <sz val="11"/>
        <rFont val="仿宋"/>
        <charset val="134"/>
      </rPr>
      <t>新建</t>
    </r>
    <r>
      <rPr>
        <sz val="11"/>
        <rFont val="Times New Roman"/>
        <charset val="134"/>
      </rPr>
      <t>800</t>
    </r>
    <r>
      <rPr>
        <sz val="11"/>
        <rFont val="仿宋"/>
        <charset val="134"/>
      </rPr>
      <t>平方粮食储放点</t>
    </r>
  </si>
  <si>
    <r>
      <rPr>
        <sz val="11"/>
        <rFont val="仿宋"/>
        <charset val="134"/>
      </rPr>
      <t>以提供就业岗位或产业分红的形式，增加已脱贫户收入，激发脱贫户内生动力，同时增加村集体收入</t>
    </r>
  </si>
  <si>
    <t>闫集镇塘沃涯村特色产业发展项目</t>
  </si>
  <si>
    <r>
      <rPr>
        <sz val="11"/>
        <rFont val="仿宋"/>
        <charset val="134"/>
      </rPr>
      <t>建设蔬菜大棚</t>
    </r>
    <r>
      <rPr>
        <sz val="11"/>
        <rFont val="Times New Roman"/>
        <charset val="134"/>
      </rPr>
      <t>30</t>
    </r>
    <r>
      <rPr>
        <sz val="11"/>
        <rFont val="仿宋"/>
        <charset val="134"/>
      </rPr>
      <t>亩</t>
    </r>
  </si>
  <si>
    <r>
      <rPr>
        <sz val="11"/>
        <color theme="1"/>
        <rFont val="仿宋"/>
        <charset val="134"/>
      </rPr>
      <t>闫集镇孟楼村面粉厂项目</t>
    </r>
  </si>
  <si>
    <r>
      <rPr>
        <sz val="11"/>
        <color theme="1"/>
        <rFont val="仿宋"/>
        <charset val="134"/>
      </rPr>
      <t>闫集镇</t>
    </r>
    <r>
      <rPr>
        <sz val="12"/>
        <color theme="1"/>
        <rFont val="仿宋"/>
        <charset val="134"/>
      </rPr>
      <t xml:space="preserve">
晁飞朋</t>
    </r>
  </si>
  <si>
    <r>
      <rPr>
        <sz val="11"/>
        <color theme="1"/>
        <rFont val="仿宋"/>
        <charset val="134"/>
      </rPr>
      <t>硬化</t>
    </r>
    <r>
      <rPr>
        <sz val="11"/>
        <color theme="1"/>
        <rFont val="Times New Roman"/>
        <charset val="134"/>
      </rPr>
      <t>8000</t>
    </r>
    <r>
      <rPr>
        <sz val="11"/>
        <color theme="1"/>
        <rFont val="仿宋"/>
        <charset val="134"/>
      </rPr>
      <t>平方厂房，</t>
    </r>
    <r>
      <rPr>
        <sz val="11"/>
        <color theme="1"/>
        <rFont val="Times New Roman"/>
        <charset val="134"/>
      </rPr>
      <t>2000</t>
    </r>
    <r>
      <rPr>
        <sz val="11"/>
        <color theme="1"/>
        <rFont val="仿宋"/>
        <charset val="134"/>
      </rPr>
      <t>平方粮仓，机械设备</t>
    </r>
    <r>
      <rPr>
        <sz val="11"/>
        <color theme="1"/>
        <rFont val="Times New Roman"/>
        <charset val="134"/>
      </rPr>
      <t>,</t>
    </r>
    <r>
      <rPr>
        <sz val="11"/>
        <color theme="1"/>
        <rFont val="仿宋"/>
        <charset val="134"/>
      </rPr>
      <t>铲车，运输带，地磅，变压设备，水泥地等配套设施。</t>
    </r>
  </si>
  <si>
    <r>
      <rPr>
        <sz val="11"/>
        <color theme="1"/>
        <rFont val="仿宋"/>
        <charset val="134"/>
      </rPr>
      <t>通过硬化</t>
    </r>
    <r>
      <rPr>
        <sz val="11"/>
        <color theme="1"/>
        <rFont val="Times New Roman"/>
        <charset val="134"/>
      </rPr>
      <t>8000</t>
    </r>
    <r>
      <rPr>
        <sz val="11"/>
        <color theme="1"/>
        <rFont val="仿宋"/>
        <charset val="134"/>
      </rPr>
      <t>平方厂房，</t>
    </r>
    <r>
      <rPr>
        <sz val="11"/>
        <color theme="1"/>
        <rFont val="Times New Roman"/>
        <charset val="134"/>
      </rPr>
      <t>2000</t>
    </r>
    <r>
      <rPr>
        <sz val="11"/>
        <color theme="1"/>
        <rFont val="仿宋"/>
        <charset val="134"/>
      </rPr>
      <t>平方粮仓，购置加工设备配套设施，发展加工产业，实现带动脱贫人口（含监测帮扶对象）及一般农户发展增收，增加村集体经济收入的目标。</t>
    </r>
  </si>
  <si>
    <r>
      <rPr>
        <sz val="11"/>
        <color theme="1"/>
        <rFont val="仿宋"/>
        <charset val="134"/>
      </rPr>
      <t>硬化</t>
    </r>
    <r>
      <rPr>
        <sz val="11"/>
        <color theme="1"/>
        <rFont val="Times New Roman"/>
        <charset val="134"/>
      </rPr>
      <t>8000</t>
    </r>
    <r>
      <rPr>
        <sz val="11"/>
        <color theme="1"/>
        <rFont val="仿宋"/>
        <charset val="134"/>
      </rPr>
      <t>平方厂房，</t>
    </r>
    <r>
      <rPr>
        <sz val="11"/>
        <color theme="1"/>
        <rFont val="Times New Roman"/>
        <charset val="134"/>
      </rPr>
      <t>2000</t>
    </r>
    <r>
      <rPr>
        <sz val="11"/>
        <color theme="1"/>
        <rFont val="仿宋"/>
        <charset val="134"/>
      </rPr>
      <t>平方粮仓。</t>
    </r>
  </si>
  <si>
    <r>
      <rPr>
        <sz val="12"/>
        <rFont val="仿宋"/>
        <charset val="134"/>
      </rPr>
      <t>项目申报、实施过程监督、竣工后项目所在地受益</t>
    </r>
  </si>
  <si>
    <r>
      <rPr>
        <sz val="12"/>
        <rFont val="仿宋"/>
        <charset val="134"/>
      </rPr>
      <t>以带动务工就业、村集体经济收入二次分配、发展生产、资产收益等方式促进脱贫人口（含监测帮扶对象）及一般农户发展增收，同时增加村集体收入</t>
    </r>
  </si>
  <si>
    <r>
      <rPr>
        <sz val="12"/>
        <color theme="1"/>
        <rFont val="仿宋"/>
        <charset val="134"/>
      </rPr>
      <t>祖楼镇孙楼村新建保鲜冷藏库项目</t>
    </r>
  </si>
  <si>
    <r>
      <rPr>
        <sz val="12"/>
        <rFont val="仿宋"/>
        <charset val="134"/>
      </rPr>
      <t>孙楼村</t>
    </r>
  </si>
  <si>
    <r>
      <rPr>
        <sz val="12"/>
        <color theme="1"/>
        <rFont val="仿宋"/>
        <charset val="134"/>
      </rPr>
      <t>新建设</t>
    </r>
    <r>
      <rPr>
        <sz val="12"/>
        <color theme="1"/>
        <rFont val="Times New Roman"/>
        <charset val="134"/>
      </rPr>
      <t>1</t>
    </r>
    <r>
      <rPr>
        <sz val="12"/>
        <color theme="1"/>
        <rFont val="仿宋"/>
        <charset val="134"/>
      </rPr>
      <t>栋冷藏库，长约</t>
    </r>
    <r>
      <rPr>
        <sz val="12"/>
        <color theme="1"/>
        <rFont val="Times New Roman"/>
        <charset val="134"/>
      </rPr>
      <t>28</t>
    </r>
    <r>
      <rPr>
        <sz val="12"/>
        <color theme="1"/>
        <rFont val="仿宋"/>
        <charset val="134"/>
      </rPr>
      <t>米长，</t>
    </r>
    <r>
      <rPr>
        <sz val="12"/>
        <color theme="1"/>
        <rFont val="Times New Roman"/>
        <charset val="134"/>
      </rPr>
      <t>6</t>
    </r>
    <r>
      <rPr>
        <sz val="12"/>
        <color theme="1"/>
        <rFont val="仿宋"/>
        <charset val="134"/>
      </rPr>
      <t>米宽，</t>
    </r>
    <r>
      <rPr>
        <sz val="12"/>
        <color theme="1"/>
        <rFont val="Times New Roman"/>
        <charset val="134"/>
      </rPr>
      <t>3</t>
    </r>
    <r>
      <rPr>
        <sz val="12"/>
        <color theme="1"/>
        <rFont val="仿宋"/>
        <charset val="134"/>
      </rPr>
      <t>米高，约</t>
    </r>
    <r>
      <rPr>
        <sz val="12"/>
        <color theme="1"/>
        <rFont val="Times New Roman"/>
        <charset val="134"/>
      </rPr>
      <t>504</t>
    </r>
    <r>
      <rPr>
        <sz val="12"/>
        <color theme="1"/>
        <rFont val="仿宋"/>
        <charset val="134"/>
      </rPr>
      <t>立方，用于贮藏蔬菜。</t>
    </r>
  </si>
  <si>
    <r>
      <rPr>
        <sz val="12"/>
        <color theme="1"/>
        <rFont val="Times New Roman"/>
        <charset val="134"/>
      </rPr>
      <t>2025</t>
    </r>
    <r>
      <rPr>
        <sz val="12"/>
        <color theme="1"/>
        <rFont val="仿宋"/>
        <charset val="134"/>
      </rPr>
      <t>年</t>
    </r>
    <r>
      <rPr>
        <sz val="12"/>
        <color theme="1"/>
        <rFont val="Times New Roman"/>
        <charset val="134"/>
      </rPr>
      <t>12</t>
    </r>
    <r>
      <rPr>
        <sz val="12"/>
        <color theme="1"/>
        <rFont val="仿宋"/>
        <charset val="134"/>
      </rPr>
      <t>月底</t>
    </r>
    <r>
      <rPr>
        <sz val="12"/>
        <color theme="1"/>
        <rFont val="Times New Roman"/>
        <charset val="134"/>
      </rPr>
      <t xml:space="preserve">
</t>
    </r>
  </si>
  <si>
    <r>
      <rPr>
        <sz val="12"/>
        <color theme="1"/>
        <rFont val="仿宋"/>
        <charset val="134"/>
      </rPr>
      <t>冷藏库容积</t>
    </r>
    <r>
      <rPr>
        <sz val="12"/>
        <color theme="1"/>
        <rFont val="Times New Roman"/>
        <charset val="134"/>
      </rPr>
      <t>504</t>
    </r>
    <r>
      <rPr>
        <sz val="12"/>
        <color theme="1"/>
        <rFont val="仿宋"/>
        <charset val="134"/>
      </rPr>
      <t>立方</t>
    </r>
  </si>
  <si>
    <r>
      <rPr>
        <sz val="12"/>
        <rFont val="仿宋"/>
        <charset val="134"/>
      </rPr>
      <t>以务工就业对脱贫户进行带动，并鼓励发展特色产业，激发脱贫人口内生动力，增加脱贫户收入</t>
    </r>
  </si>
  <si>
    <r>
      <rPr>
        <sz val="12"/>
        <rFont val="仿宋"/>
        <charset val="134"/>
      </rPr>
      <t>祖楼镇孙楼村暖棚建设项目</t>
    </r>
  </si>
  <si>
    <r>
      <rPr>
        <sz val="12"/>
        <rFont val="仿宋"/>
        <charset val="134"/>
      </rPr>
      <t>新建设</t>
    </r>
    <r>
      <rPr>
        <sz val="12"/>
        <rFont val="Times New Roman"/>
        <charset val="134"/>
      </rPr>
      <t>1</t>
    </r>
    <r>
      <rPr>
        <sz val="12"/>
        <rFont val="仿宋"/>
        <charset val="134"/>
      </rPr>
      <t>栋半边形智能暖棚，大棚长约</t>
    </r>
    <r>
      <rPr>
        <sz val="12"/>
        <rFont val="Times New Roman"/>
        <charset val="134"/>
      </rPr>
      <t>90</t>
    </r>
    <r>
      <rPr>
        <sz val="12"/>
        <rFont val="仿宋"/>
        <charset val="134"/>
      </rPr>
      <t>米长，</t>
    </r>
    <r>
      <rPr>
        <sz val="12"/>
        <rFont val="Times New Roman"/>
        <charset val="134"/>
      </rPr>
      <t>12</t>
    </r>
    <r>
      <rPr>
        <sz val="12"/>
        <rFont val="仿宋"/>
        <charset val="134"/>
      </rPr>
      <t>米宽，</t>
    </r>
    <r>
      <rPr>
        <sz val="12"/>
        <rFont val="Times New Roman"/>
        <charset val="134"/>
      </rPr>
      <t>4.5</t>
    </r>
    <r>
      <rPr>
        <sz val="12"/>
        <rFont val="仿宋"/>
        <charset val="134"/>
      </rPr>
      <t>米高，包含配套供暖、降温、喷淋、排水、工具房及相关设施，同步建设</t>
    </r>
    <r>
      <rPr>
        <sz val="12"/>
        <rFont val="Times New Roman"/>
        <charset val="134"/>
      </rPr>
      <t>1</t>
    </r>
    <r>
      <rPr>
        <sz val="12"/>
        <rFont val="仿宋"/>
        <charset val="134"/>
      </rPr>
      <t>栋拱形暖棚，大棚长约</t>
    </r>
    <r>
      <rPr>
        <sz val="12"/>
        <rFont val="Times New Roman"/>
        <charset val="134"/>
      </rPr>
      <t>100</t>
    </r>
    <r>
      <rPr>
        <sz val="12"/>
        <rFont val="仿宋"/>
        <charset val="134"/>
      </rPr>
      <t>米长，</t>
    </r>
    <r>
      <rPr>
        <sz val="12"/>
        <rFont val="Times New Roman"/>
        <charset val="134"/>
      </rPr>
      <t>13</t>
    </r>
    <r>
      <rPr>
        <sz val="12"/>
        <rFont val="仿宋"/>
        <charset val="134"/>
      </rPr>
      <t>米宽，</t>
    </r>
    <r>
      <rPr>
        <sz val="12"/>
        <rFont val="Times New Roman"/>
        <charset val="134"/>
      </rPr>
      <t>4.5</t>
    </r>
    <r>
      <rPr>
        <sz val="12"/>
        <rFont val="仿宋"/>
        <charset val="134"/>
      </rPr>
      <t>米高，包含配套供暖、降温、喷淋、排水、工具房及相关设施，村内开展自主经营。</t>
    </r>
  </si>
  <si>
    <r>
      <rPr>
        <sz val="12"/>
        <rFont val="仿宋"/>
        <charset val="134"/>
      </rPr>
      <t>新建设</t>
    </r>
    <r>
      <rPr>
        <sz val="12"/>
        <rFont val="Times New Roman"/>
        <charset val="134"/>
      </rPr>
      <t>1</t>
    </r>
    <r>
      <rPr>
        <sz val="12"/>
        <rFont val="仿宋"/>
        <charset val="134"/>
      </rPr>
      <t>栋半边形智能暖棚，大棚长约</t>
    </r>
    <r>
      <rPr>
        <sz val="12"/>
        <rFont val="Times New Roman"/>
        <charset val="134"/>
      </rPr>
      <t>90</t>
    </r>
    <r>
      <rPr>
        <sz val="12"/>
        <rFont val="仿宋"/>
        <charset val="134"/>
      </rPr>
      <t>米长，</t>
    </r>
    <r>
      <rPr>
        <sz val="12"/>
        <rFont val="Times New Roman"/>
        <charset val="134"/>
      </rPr>
      <t>12</t>
    </r>
    <r>
      <rPr>
        <sz val="12"/>
        <rFont val="仿宋"/>
        <charset val="134"/>
      </rPr>
      <t>米宽，</t>
    </r>
    <r>
      <rPr>
        <sz val="12"/>
        <rFont val="Times New Roman"/>
        <charset val="134"/>
      </rPr>
      <t>4.5</t>
    </r>
    <r>
      <rPr>
        <sz val="12"/>
        <rFont val="仿宋"/>
        <charset val="134"/>
      </rPr>
      <t>米高，同步建设</t>
    </r>
    <r>
      <rPr>
        <sz val="12"/>
        <rFont val="Times New Roman"/>
        <charset val="134"/>
      </rPr>
      <t>1</t>
    </r>
    <r>
      <rPr>
        <sz val="12"/>
        <rFont val="仿宋"/>
        <charset val="134"/>
      </rPr>
      <t>栋拱形暖棚，大棚长约</t>
    </r>
    <r>
      <rPr>
        <sz val="12"/>
        <rFont val="Times New Roman"/>
        <charset val="134"/>
      </rPr>
      <t>100</t>
    </r>
    <r>
      <rPr>
        <sz val="12"/>
        <rFont val="仿宋"/>
        <charset val="134"/>
      </rPr>
      <t>米长，</t>
    </r>
    <r>
      <rPr>
        <sz val="12"/>
        <rFont val="Times New Roman"/>
        <charset val="134"/>
      </rPr>
      <t>13</t>
    </r>
    <r>
      <rPr>
        <sz val="12"/>
        <rFont val="仿宋"/>
        <charset val="134"/>
      </rPr>
      <t>米宽，</t>
    </r>
    <r>
      <rPr>
        <sz val="12"/>
        <rFont val="Times New Roman"/>
        <charset val="134"/>
      </rPr>
      <t>4.5</t>
    </r>
    <r>
      <rPr>
        <sz val="12"/>
        <rFont val="仿宋"/>
        <charset val="134"/>
      </rPr>
      <t>米高，包含配套供暖、降温、喷淋、排水、工具房及相关设施。</t>
    </r>
  </si>
  <si>
    <r>
      <rPr>
        <sz val="12"/>
        <rFont val="Times New Roman"/>
        <charset val="134"/>
      </rPr>
      <t>1</t>
    </r>
    <r>
      <rPr>
        <sz val="12"/>
        <rFont val="仿宋"/>
        <charset val="134"/>
      </rPr>
      <t>栋半边形智能暖棚、</t>
    </r>
    <r>
      <rPr>
        <sz val="12"/>
        <rFont val="Times New Roman"/>
        <charset val="134"/>
      </rPr>
      <t>1</t>
    </r>
    <r>
      <rPr>
        <sz val="12"/>
        <rFont val="仿宋"/>
        <charset val="134"/>
      </rPr>
      <t>栋拱形暖棚</t>
    </r>
  </si>
  <si>
    <r>
      <rPr>
        <sz val="12"/>
        <rFont val="仿宋"/>
        <charset val="134"/>
      </rPr>
      <t>萧县黄口镇徐洼社区农副产品深加工及配套设施建设</t>
    </r>
  </si>
  <si>
    <r>
      <rPr>
        <sz val="12"/>
        <rFont val="仿宋"/>
        <charset val="134"/>
      </rPr>
      <t>新建厂房</t>
    </r>
    <r>
      <rPr>
        <sz val="12"/>
        <rFont val="Times New Roman"/>
        <charset val="134"/>
      </rPr>
      <t>2000</t>
    </r>
    <r>
      <rPr>
        <sz val="12"/>
        <rFont val="仿宋"/>
        <charset val="134"/>
      </rPr>
      <t>平方米，其中包含</t>
    </r>
    <r>
      <rPr>
        <sz val="12"/>
        <rFont val="Times New Roman"/>
        <charset val="134"/>
      </rPr>
      <t>1000</t>
    </r>
    <r>
      <rPr>
        <sz val="12"/>
        <rFont val="仿宋"/>
        <charset val="134"/>
      </rPr>
      <t>吨冷库一个，净菜、梨加工、包装、生产等相关配套设施</t>
    </r>
  </si>
  <si>
    <r>
      <rPr>
        <sz val="12"/>
        <rFont val="仿宋"/>
        <charset val="134"/>
      </rPr>
      <t>通过萧县黄口镇徐洼社区净菜、梨深加工及配套设施建设，落实新建厂房</t>
    </r>
    <r>
      <rPr>
        <sz val="12"/>
        <rFont val="Times New Roman"/>
        <charset val="134"/>
      </rPr>
      <t>2000</t>
    </r>
    <r>
      <rPr>
        <sz val="12"/>
        <rFont val="仿宋"/>
        <charset val="134"/>
      </rPr>
      <t>平方米，其中包含</t>
    </r>
    <r>
      <rPr>
        <sz val="12"/>
        <rFont val="Times New Roman"/>
        <charset val="134"/>
      </rPr>
      <t>1000</t>
    </r>
    <r>
      <rPr>
        <sz val="12"/>
        <rFont val="仿宋"/>
        <charset val="134"/>
      </rPr>
      <t>吨冷库一个，净菜、梨加工、包装、生产等相关配套设施，实现村集体和农户</t>
    </r>
    <r>
      <rPr>
        <sz val="12"/>
        <rFont val="Times New Roman"/>
        <charset val="134"/>
      </rPr>
      <t>“</t>
    </r>
    <r>
      <rPr>
        <sz val="12"/>
        <rFont val="仿宋"/>
        <charset val="134"/>
      </rPr>
      <t>双增收的目标</t>
    </r>
  </si>
  <si>
    <r>
      <rPr>
        <sz val="12"/>
        <rFont val="仿宋"/>
        <charset val="134"/>
      </rPr>
      <t>参与项目申报、实施过程监督和建成后受益</t>
    </r>
  </si>
  <si>
    <r>
      <rPr>
        <sz val="12"/>
        <rFont val="仿宋"/>
        <charset val="134"/>
      </rPr>
      <t>通过财政资金投入，项目收益分红、务工等带动脱贫户增收，激发脱贫户内生动力，同时增加村集体收入</t>
    </r>
  </si>
  <si>
    <r>
      <rPr>
        <sz val="12"/>
        <color theme="1"/>
        <rFont val="仿宋"/>
        <charset val="134"/>
      </rPr>
      <t>黄口镇邵庄村制冰及果蔬保鲜存储项目</t>
    </r>
  </si>
  <si>
    <r>
      <rPr>
        <sz val="12"/>
        <color theme="1"/>
        <rFont val="仿宋"/>
        <charset val="134"/>
      </rPr>
      <t>制冰车间及设备（日产</t>
    </r>
    <r>
      <rPr>
        <sz val="12"/>
        <color theme="1"/>
        <rFont val="Times New Roman"/>
        <charset val="134"/>
      </rPr>
      <t>20</t>
    </r>
    <r>
      <rPr>
        <sz val="12"/>
        <color theme="1"/>
        <rFont val="仿宋"/>
        <charset val="134"/>
      </rPr>
      <t>吨块冰生产设备、</t>
    </r>
    <r>
      <rPr>
        <sz val="12"/>
        <color theme="1"/>
        <rFont val="Times New Roman"/>
        <charset val="134"/>
      </rPr>
      <t>1</t>
    </r>
    <r>
      <rPr>
        <sz val="12"/>
        <color theme="1"/>
        <rFont val="仿宋"/>
        <charset val="134"/>
      </rPr>
      <t>万瓶吹瓶机、灌装机、冰瓶机、辅助材料仓库，面积</t>
    </r>
    <r>
      <rPr>
        <sz val="12"/>
        <color theme="1"/>
        <rFont val="Times New Roman"/>
        <charset val="134"/>
      </rPr>
      <t>600</t>
    </r>
    <r>
      <rPr>
        <sz val="12"/>
        <color theme="1"/>
        <rFont val="仿宋"/>
        <charset val="134"/>
      </rPr>
      <t>㎡）存储量达</t>
    </r>
    <r>
      <rPr>
        <sz val="12"/>
        <color theme="1"/>
        <rFont val="Times New Roman"/>
        <charset val="134"/>
      </rPr>
      <t>1000</t>
    </r>
    <r>
      <rPr>
        <sz val="12"/>
        <color theme="1"/>
        <rFont val="仿宋"/>
        <charset val="134"/>
      </rPr>
      <t>吨产品的果蔬保鲜存储及设备（果蔬初加工生产线）其中：主要包括土建工程，设备的购置与安装，配套工程建设等。</t>
    </r>
  </si>
  <si>
    <r>
      <rPr>
        <sz val="12"/>
        <rFont val="仿宋"/>
        <charset val="134"/>
      </rPr>
      <t>以务工的形式，带动</t>
    </r>
    <r>
      <rPr>
        <sz val="12"/>
        <rFont val="Times New Roman"/>
        <charset val="134"/>
      </rPr>
      <t>48</t>
    </r>
    <r>
      <rPr>
        <sz val="12"/>
        <rFont val="仿宋"/>
        <charset val="134"/>
      </rPr>
      <t>户脱贫户增收</t>
    </r>
  </si>
  <si>
    <r>
      <rPr>
        <sz val="12"/>
        <color theme="1"/>
        <rFont val="仿宋"/>
        <charset val="134"/>
      </rPr>
      <t>黄口镇邵庄村</t>
    </r>
    <r>
      <rPr>
        <sz val="12"/>
        <color theme="1"/>
        <rFont val="Times New Roman"/>
        <charset val="134"/>
      </rPr>
      <t>50</t>
    </r>
    <r>
      <rPr>
        <sz val="12"/>
        <color theme="1"/>
        <rFont val="仿宋"/>
        <charset val="134"/>
      </rPr>
      <t>亩高温果蔬大棚建设项目</t>
    </r>
  </si>
  <si>
    <r>
      <rPr>
        <sz val="12"/>
        <color theme="1"/>
        <rFont val="仿宋"/>
        <charset val="134"/>
      </rPr>
      <t>村集体建设</t>
    </r>
    <r>
      <rPr>
        <sz val="12"/>
        <color theme="1"/>
        <rFont val="Times New Roman"/>
        <charset val="134"/>
      </rPr>
      <t>50</t>
    </r>
    <r>
      <rPr>
        <sz val="12"/>
        <color theme="1"/>
        <rFont val="仿宋"/>
        <charset val="134"/>
      </rPr>
      <t>亩高温大棚及变压器、水肥一体机、砂石路、水井等配套设施</t>
    </r>
  </si>
  <si>
    <r>
      <rPr>
        <sz val="12"/>
        <rFont val="仿宋"/>
        <charset val="134"/>
      </rPr>
      <t>以务工的形式，带动</t>
    </r>
    <r>
      <rPr>
        <sz val="12"/>
        <rFont val="Times New Roman"/>
        <charset val="134"/>
      </rPr>
      <t>60</t>
    </r>
    <r>
      <rPr>
        <sz val="12"/>
        <rFont val="仿宋"/>
        <charset val="134"/>
      </rPr>
      <t>户脱贫户增收</t>
    </r>
  </si>
  <si>
    <r>
      <rPr>
        <sz val="12"/>
        <color theme="1"/>
        <rFont val="仿宋"/>
        <charset val="134"/>
      </rPr>
      <t>黄口镇马常庄村面粉厂项目</t>
    </r>
  </si>
  <si>
    <r>
      <rPr>
        <sz val="12"/>
        <color theme="1"/>
        <rFont val="仿宋"/>
        <charset val="134"/>
      </rPr>
      <t>新建面粉厂房及相关配套设施，建筑面积</t>
    </r>
    <r>
      <rPr>
        <sz val="12"/>
        <color theme="1"/>
        <rFont val="Times New Roman"/>
        <charset val="134"/>
      </rPr>
      <t>1000m2</t>
    </r>
  </si>
  <si>
    <r>
      <rPr>
        <sz val="12"/>
        <rFont val="仿宋"/>
        <charset val="134"/>
      </rPr>
      <t>2025</t>
    </r>
    <r>
      <rPr>
        <sz val="12"/>
        <rFont val="宋体"/>
        <charset val="134"/>
      </rPr>
      <t>年萧县</t>
    </r>
    <r>
      <rPr>
        <sz val="12"/>
        <rFont val="仿宋"/>
        <charset val="134"/>
      </rPr>
      <t>黄口镇杨阁村产业发展项目</t>
    </r>
  </si>
  <si>
    <r>
      <rPr>
        <sz val="12"/>
        <rFont val="仿宋"/>
        <charset val="134"/>
      </rPr>
      <t>新建</t>
    </r>
    <r>
      <rPr>
        <sz val="12"/>
        <rFont val="Times New Roman"/>
        <charset val="134"/>
      </rPr>
      <t>2000</t>
    </r>
    <r>
      <rPr>
        <sz val="12"/>
        <rFont val="仿宋"/>
        <charset val="134"/>
      </rPr>
      <t>㎡农副产品加工标准化钢构厂房</t>
    </r>
    <r>
      <rPr>
        <sz val="12"/>
        <rFont val="Times New Roman"/>
        <charset val="134"/>
      </rPr>
      <t>(</t>
    </r>
    <r>
      <rPr>
        <sz val="12"/>
        <rFont val="仿宋"/>
        <charset val="134"/>
      </rPr>
      <t>地坪、混凝土</t>
    </r>
    <r>
      <rPr>
        <sz val="12"/>
        <rFont val="Times New Roman"/>
        <charset val="134"/>
      </rPr>
      <t>+</t>
    </r>
    <r>
      <rPr>
        <sz val="12"/>
        <rFont val="仿宋"/>
        <charset val="134"/>
      </rPr>
      <t>环氧地坪漆、</t>
    </r>
    <r>
      <rPr>
        <sz val="12"/>
        <rFont val="Times New Roman"/>
        <charset val="134"/>
      </rPr>
      <t>3</t>
    </r>
    <r>
      <rPr>
        <sz val="12"/>
        <rFont val="仿宋"/>
        <charset val="134"/>
      </rPr>
      <t>吨叉车、晾晒场晾晒架、变压器、干贡菜盒式连续包装机、水贡菜给袋式真空包装机、泡发流水线、巴氏杀菌线、冷却流水线、风干流水线、蒸汽发生器及相关电力设备配套设施；污水处理设备</t>
    </r>
    <r>
      <rPr>
        <sz val="12"/>
        <rFont val="Times New Roman"/>
        <charset val="134"/>
      </rPr>
      <t>+</t>
    </r>
    <r>
      <rPr>
        <sz val="12"/>
        <rFont val="仿宋"/>
        <charset val="134"/>
      </rPr>
      <t>净化池及</t>
    </r>
    <r>
      <rPr>
        <sz val="12"/>
        <rFont val="Times New Roman"/>
        <charset val="134"/>
      </rPr>
      <t>2</t>
    </r>
    <r>
      <rPr>
        <sz val="12"/>
        <rFont val="仿宋"/>
        <charset val="134"/>
      </rPr>
      <t>千米污水管道，建设道路长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r>
      <rPr>
        <sz val="12"/>
        <rFont val="Times New Roman"/>
        <charset val="134"/>
      </rPr>
      <t>20</t>
    </r>
    <r>
      <rPr>
        <sz val="12"/>
        <rFont val="仿宋"/>
        <charset val="134"/>
      </rPr>
      <t>盏路灯，大门，围墙等及相关配套建设）</t>
    </r>
  </si>
  <si>
    <r>
      <rPr>
        <sz val="12"/>
        <rFont val="仿宋"/>
        <charset val="134"/>
      </rPr>
      <t>张村葡萄园二期配套设施项目</t>
    </r>
  </si>
  <si>
    <r>
      <rPr>
        <sz val="12"/>
        <rFont val="仿宋"/>
        <charset val="134"/>
      </rPr>
      <t>新建葡萄展示大棚一座占地</t>
    </r>
    <r>
      <rPr>
        <sz val="12"/>
        <rFont val="Times New Roman"/>
        <charset val="134"/>
      </rPr>
      <t>700</t>
    </r>
    <r>
      <rPr>
        <sz val="12"/>
        <rFont val="仿宋"/>
        <charset val="134"/>
      </rPr>
      <t>㎡；</t>
    </r>
    <r>
      <rPr>
        <sz val="12"/>
        <rFont val="Times New Roman"/>
        <charset val="134"/>
      </rPr>
      <t xml:space="preserve">
</t>
    </r>
    <r>
      <rPr>
        <sz val="12"/>
        <rFont val="仿宋"/>
        <charset val="134"/>
      </rPr>
      <t>园区配套围栏</t>
    </r>
    <r>
      <rPr>
        <sz val="12"/>
        <rFont val="Times New Roman"/>
        <charset val="134"/>
      </rPr>
      <t>2000</t>
    </r>
    <r>
      <rPr>
        <sz val="12"/>
        <rFont val="仿宋"/>
        <charset val="134"/>
      </rPr>
      <t>米，排水沟</t>
    </r>
    <r>
      <rPr>
        <sz val="12"/>
        <rFont val="Times New Roman"/>
        <charset val="134"/>
      </rPr>
      <t>2320</t>
    </r>
    <r>
      <rPr>
        <sz val="12"/>
        <rFont val="仿宋"/>
        <charset val="134"/>
      </rPr>
      <t>米，修建园区生产路长</t>
    </r>
    <r>
      <rPr>
        <sz val="12"/>
        <rFont val="Times New Roman"/>
        <charset val="134"/>
      </rPr>
      <t>670</t>
    </r>
    <r>
      <rPr>
        <sz val="12"/>
        <rFont val="仿宋"/>
        <charset val="134"/>
      </rPr>
      <t>米，宽</t>
    </r>
    <r>
      <rPr>
        <sz val="12"/>
        <rFont val="Times New Roman"/>
        <charset val="134"/>
      </rPr>
      <t>2-5</t>
    </r>
    <r>
      <rPr>
        <sz val="12"/>
        <rFont val="仿宋"/>
        <charset val="134"/>
      </rPr>
      <t>米不等，厚</t>
    </r>
    <r>
      <rPr>
        <sz val="12"/>
        <rFont val="Times New Roman"/>
        <charset val="134"/>
      </rPr>
      <t>15</t>
    </r>
    <r>
      <rPr>
        <sz val="12"/>
        <rFont val="仿宋"/>
        <charset val="134"/>
      </rPr>
      <t>㎝。</t>
    </r>
  </si>
  <si>
    <r>
      <rPr>
        <sz val="12"/>
        <rFont val="Times New Roman"/>
        <charset val="134"/>
      </rPr>
      <t>1</t>
    </r>
    <r>
      <rPr>
        <sz val="12"/>
        <rFont val="仿宋"/>
        <charset val="134"/>
      </rPr>
      <t>、新建大棚一座</t>
    </r>
    <r>
      <rPr>
        <sz val="12"/>
        <rFont val="Times New Roman"/>
        <charset val="134"/>
      </rPr>
      <t xml:space="preserve">
2</t>
    </r>
    <r>
      <rPr>
        <sz val="12"/>
        <rFont val="仿宋"/>
        <charset val="134"/>
      </rPr>
      <t>、新建道路</t>
    </r>
    <r>
      <rPr>
        <sz val="12"/>
        <rFont val="Times New Roman"/>
        <charset val="134"/>
      </rPr>
      <t>670</t>
    </r>
    <r>
      <rPr>
        <sz val="12"/>
        <rFont val="仿宋"/>
        <charset val="134"/>
      </rPr>
      <t>米</t>
    </r>
    <r>
      <rPr>
        <sz val="12"/>
        <rFont val="Times New Roman"/>
        <charset val="134"/>
      </rPr>
      <t xml:space="preserve">
3</t>
    </r>
    <r>
      <rPr>
        <sz val="12"/>
        <rFont val="仿宋"/>
        <charset val="134"/>
      </rPr>
      <t>、新建排水沟</t>
    </r>
    <r>
      <rPr>
        <sz val="12"/>
        <rFont val="Times New Roman"/>
        <charset val="134"/>
      </rPr>
      <t>2320</t>
    </r>
    <r>
      <rPr>
        <sz val="12"/>
        <rFont val="仿宋"/>
        <charset val="134"/>
      </rPr>
      <t>米</t>
    </r>
    <r>
      <rPr>
        <sz val="12"/>
        <rFont val="Times New Roman"/>
        <charset val="134"/>
      </rPr>
      <t xml:space="preserve">
4</t>
    </r>
    <r>
      <rPr>
        <sz val="12"/>
        <rFont val="仿宋"/>
        <charset val="134"/>
      </rPr>
      <t>、修建围栏</t>
    </r>
    <r>
      <rPr>
        <sz val="12"/>
        <rFont val="Times New Roman"/>
        <charset val="134"/>
      </rPr>
      <t>2000</t>
    </r>
    <r>
      <rPr>
        <sz val="12"/>
        <rFont val="仿宋"/>
        <charset val="134"/>
      </rPr>
      <t>米</t>
    </r>
  </si>
  <si>
    <r>
      <rPr>
        <sz val="12"/>
        <rFont val="仿宋"/>
        <charset val="134"/>
      </rPr>
      <t>建成葡萄展示大棚</t>
    </r>
    <r>
      <rPr>
        <sz val="12"/>
        <rFont val="Times New Roman"/>
        <charset val="134"/>
      </rPr>
      <t>1</t>
    </r>
    <r>
      <rPr>
        <sz val="12"/>
        <rFont val="仿宋"/>
        <charset val="134"/>
      </rPr>
      <t>座，总占地</t>
    </r>
    <r>
      <rPr>
        <sz val="12"/>
        <rFont val="Times New Roman"/>
        <charset val="134"/>
      </rPr>
      <t>700</t>
    </r>
    <r>
      <rPr>
        <sz val="12"/>
        <rFont val="仿宋"/>
        <charset val="134"/>
      </rPr>
      <t>平方米</t>
    </r>
  </si>
  <si>
    <t>白土镇欧盘村鲥鱼养殖项目</t>
  </si>
  <si>
    <t>欧盘村</t>
  </si>
  <si>
    <r>
      <rPr>
        <sz val="12"/>
        <rFont val="仿宋"/>
        <charset val="134"/>
      </rPr>
      <t>新建连栋温室大棚</t>
    </r>
    <r>
      <rPr>
        <sz val="12"/>
        <rFont val="Times New Roman"/>
        <charset val="134"/>
      </rPr>
      <t>20000</t>
    </r>
    <r>
      <rPr>
        <sz val="12"/>
        <rFont val="仿宋"/>
        <charset val="134"/>
      </rPr>
      <t>平方</t>
    </r>
    <r>
      <rPr>
        <sz val="12"/>
        <rFont val="Times New Roman"/>
        <charset val="134"/>
      </rPr>
      <t xml:space="preserve">
</t>
    </r>
    <r>
      <rPr>
        <sz val="12"/>
        <rFont val="仿宋"/>
        <charset val="134"/>
      </rPr>
      <t>，鲥鱼塘</t>
    </r>
    <r>
      <rPr>
        <sz val="12"/>
        <rFont val="Times New Roman"/>
        <charset val="134"/>
      </rPr>
      <t>5</t>
    </r>
    <r>
      <rPr>
        <sz val="12"/>
        <rFont val="仿宋"/>
        <charset val="134"/>
      </rPr>
      <t>个，占地约</t>
    </r>
    <r>
      <rPr>
        <sz val="12"/>
        <rFont val="Times New Roman"/>
        <charset val="134"/>
      </rPr>
      <t>30</t>
    </r>
    <r>
      <rPr>
        <sz val="12"/>
        <rFont val="仿宋"/>
        <charset val="134"/>
      </rPr>
      <t>亩，深水井</t>
    </r>
    <r>
      <rPr>
        <sz val="12"/>
        <rFont val="Times New Roman"/>
        <charset val="134"/>
      </rPr>
      <t xml:space="preserve">
</t>
    </r>
    <r>
      <rPr>
        <sz val="12"/>
        <rFont val="仿宋"/>
        <charset val="134"/>
      </rPr>
      <t>、排水沟、生产路及鲥鱼塘配套设施</t>
    </r>
    <r>
      <rPr>
        <sz val="12"/>
        <rFont val="Times New Roman"/>
        <charset val="134"/>
      </rPr>
      <t xml:space="preserve">
</t>
    </r>
    <r>
      <rPr>
        <sz val="12"/>
        <rFont val="仿宋"/>
        <charset val="134"/>
      </rPr>
      <t>，用于鲥鱼养殖。</t>
    </r>
  </si>
  <si>
    <r>
      <rPr>
        <sz val="12"/>
        <rFont val="仿宋"/>
        <charset val="134"/>
      </rPr>
      <t>新建连栋温室大棚</t>
    </r>
    <r>
      <rPr>
        <sz val="12"/>
        <rFont val="Times New Roman"/>
        <charset val="134"/>
      </rPr>
      <t>20000</t>
    </r>
    <r>
      <rPr>
        <sz val="12"/>
        <rFont val="仿宋"/>
        <charset val="134"/>
      </rPr>
      <t>平方</t>
    </r>
  </si>
  <si>
    <r>
      <rPr>
        <sz val="12"/>
        <color rgb="FF000000"/>
        <rFont val="仿宋"/>
        <charset val="134"/>
      </rPr>
      <t>萧县赵庄镇三座楼村特色产业发展项目</t>
    </r>
  </si>
  <si>
    <r>
      <rPr>
        <sz val="12"/>
        <color rgb="FF000000"/>
        <rFont val="仿宋"/>
        <charset val="134"/>
      </rPr>
      <t>完善已实施的</t>
    </r>
    <r>
      <rPr>
        <sz val="12"/>
        <color rgb="FF000000"/>
        <rFont val="Times New Roman"/>
        <charset val="134"/>
      </rPr>
      <t>2019</t>
    </r>
    <r>
      <rPr>
        <sz val="12"/>
        <color rgb="FF000000"/>
        <rFont val="仿宋"/>
        <charset val="134"/>
      </rPr>
      <t>年三座楼村大棚项目，对</t>
    </r>
    <r>
      <rPr>
        <sz val="12"/>
        <color rgb="FF000000"/>
        <rFont val="Times New Roman"/>
        <charset val="134"/>
      </rPr>
      <t>40</t>
    </r>
    <r>
      <rPr>
        <sz val="12"/>
        <color rgb="FF000000"/>
        <rFont val="仿宋"/>
        <charset val="134"/>
      </rPr>
      <t>个低温棚覆盖二层保温膜，更换大棚塑料纸。</t>
    </r>
  </si>
  <si>
    <r>
      <rPr>
        <sz val="12"/>
        <color rgb="FF000000"/>
        <rFont val="仿宋"/>
        <charset val="134"/>
      </rPr>
      <t>修缮</t>
    </r>
    <r>
      <rPr>
        <sz val="12"/>
        <color rgb="FF000000"/>
        <rFont val="Times New Roman"/>
        <charset val="134"/>
      </rPr>
      <t>40</t>
    </r>
    <r>
      <rPr>
        <sz val="12"/>
        <color rgb="FF000000"/>
        <rFont val="仿宋"/>
        <charset val="134"/>
      </rPr>
      <t>个温室大棚</t>
    </r>
  </si>
  <si>
    <t>萧县赵庄镇三座楼村冷库项目</t>
  </si>
  <si>
    <r>
      <rPr>
        <sz val="12"/>
        <color rgb="FF000000"/>
        <rFont val="仿宋"/>
        <charset val="134"/>
      </rPr>
      <t>建设冷库</t>
    </r>
    <r>
      <rPr>
        <sz val="12"/>
        <color rgb="FF000000"/>
        <rFont val="Times New Roman"/>
        <charset val="134"/>
      </rPr>
      <t>1500</t>
    </r>
    <r>
      <rPr>
        <sz val="12"/>
        <color rgb="FF000000"/>
        <rFont val="仿宋"/>
        <charset val="134"/>
      </rPr>
      <t>平方米，冷库设备，围墙、看护房、地磅称、变压器、线路等</t>
    </r>
  </si>
  <si>
    <r>
      <rPr>
        <sz val="12"/>
        <color rgb="FF000000"/>
        <rFont val="仿宋"/>
        <charset val="134"/>
      </rPr>
      <t>建设冷库</t>
    </r>
    <r>
      <rPr>
        <sz val="12"/>
        <color rgb="FF000000"/>
        <rFont val="Times New Roman"/>
        <charset val="134"/>
      </rPr>
      <t>1500</t>
    </r>
    <r>
      <rPr>
        <sz val="12"/>
        <color rgb="FF000000"/>
        <rFont val="仿宋"/>
        <charset val="134"/>
      </rPr>
      <t>平方，冷库设备，围墙、看护房、地磅称、变压器、线路等</t>
    </r>
  </si>
  <si>
    <r>
      <rPr>
        <sz val="12"/>
        <color rgb="FF000000"/>
        <rFont val="仿宋"/>
        <charset val="134"/>
      </rPr>
      <t>建设冷库</t>
    </r>
    <r>
      <rPr>
        <sz val="12"/>
        <color rgb="FF000000"/>
        <rFont val="Times New Roman"/>
        <charset val="134"/>
      </rPr>
      <t>1500</t>
    </r>
    <r>
      <rPr>
        <sz val="12"/>
        <color rgb="FF000000"/>
        <rFont val="仿宋"/>
        <charset val="134"/>
      </rPr>
      <t>平方米</t>
    </r>
  </si>
  <si>
    <t>萧县赵庄镇桃园村标准厂房建设项目</t>
  </si>
  <si>
    <r>
      <rPr>
        <sz val="12"/>
        <rFont val="仿宋"/>
        <charset val="134"/>
      </rPr>
      <t>新建标准化厂房</t>
    </r>
    <r>
      <rPr>
        <sz val="12"/>
        <rFont val="Times New Roman"/>
        <charset val="134"/>
      </rPr>
      <t>1</t>
    </r>
    <r>
      <rPr>
        <sz val="12"/>
        <rFont val="仿宋"/>
        <charset val="134"/>
      </rPr>
      <t>座，建设面积</t>
    </r>
    <r>
      <rPr>
        <sz val="12"/>
        <rFont val="Times New Roman"/>
        <charset val="134"/>
      </rPr>
      <t>1600</t>
    </r>
    <r>
      <rPr>
        <sz val="12"/>
        <rFont val="仿宋"/>
        <charset val="134"/>
      </rPr>
      <t>平方米，主体结构采用钢结构框架，包含排水设施供电、地面硬化等配套设施。</t>
    </r>
  </si>
  <si>
    <r>
      <rPr>
        <sz val="12"/>
        <rFont val="仿宋"/>
        <charset val="134"/>
      </rPr>
      <t>通过建设标准化厂房</t>
    </r>
    <r>
      <rPr>
        <sz val="12"/>
        <rFont val="Times New Roman"/>
        <charset val="134"/>
      </rPr>
      <t>1600</t>
    </r>
    <r>
      <rPr>
        <sz val="12"/>
        <rFont val="仿宋"/>
        <charset val="134"/>
      </rPr>
      <t>平方米，实现增加村收入，带动脱贫户持续增收的目标。</t>
    </r>
  </si>
  <si>
    <r>
      <rPr>
        <sz val="12"/>
        <rFont val="仿宋"/>
        <charset val="134"/>
      </rPr>
      <t>建设标准化厂房面积</t>
    </r>
    <r>
      <rPr>
        <sz val="12"/>
        <rFont val="Times New Roman"/>
        <charset val="134"/>
      </rPr>
      <t>1600</t>
    </r>
    <r>
      <rPr>
        <sz val="12"/>
        <rFont val="仿宋"/>
        <charset val="134"/>
      </rPr>
      <t>平方米</t>
    </r>
  </si>
  <si>
    <r>
      <rPr>
        <sz val="12"/>
        <rFont val="仿宋"/>
        <charset val="134"/>
      </rPr>
      <t>萧县赵庄镇吴集村特色产业发展项目</t>
    </r>
  </si>
  <si>
    <r>
      <rPr>
        <sz val="12"/>
        <rFont val="仿宋"/>
        <charset val="134"/>
      </rPr>
      <t>新建温室蔬菜大棚及配套设施，占地约</t>
    </r>
    <r>
      <rPr>
        <sz val="12"/>
        <rFont val="Times New Roman"/>
        <charset val="134"/>
      </rPr>
      <t>30</t>
    </r>
    <r>
      <rPr>
        <sz val="12"/>
        <rFont val="仿宋"/>
        <charset val="134"/>
      </rPr>
      <t>亩</t>
    </r>
  </si>
  <si>
    <r>
      <rPr>
        <sz val="12"/>
        <rFont val="仿宋"/>
        <charset val="134"/>
      </rPr>
      <t>建成蔬菜大棚</t>
    </r>
    <r>
      <rPr>
        <sz val="12"/>
        <rFont val="Times New Roman"/>
        <charset val="134"/>
      </rPr>
      <t>30</t>
    </r>
    <r>
      <rPr>
        <sz val="12"/>
        <rFont val="仿宋"/>
        <charset val="134"/>
      </rPr>
      <t>亩，完善相关配套设施，进一步带动脱贫人口（含监测帮扶对象）及一般农户发展增收，增加村集体经济收入</t>
    </r>
  </si>
  <si>
    <r>
      <rPr>
        <sz val="12"/>
        <color rgb="FF000000"/>
        <rFont val="仿宋"/>
        <charset val="134"/>
      </rPr>
      <t>建成蔬菜大棚</t>
    </r>
    <r>
      <rPr>
        <sz val="12"/>
        <color rgb="FF000000"/>
        <rFont val="Times New Roman"/>
        <charset val="134"/>
      </rPr>
      <t>30</t>
    </r>
    <r>
      <rPr>
        <sz val="12"/>
        <color rgb="FF000000"/>
        <rFont val="仿宋"/>
        <charset val="134"/>
      </rPr>
      <t>亩</t>
    </r>
  </si>
  <si>
    <r>
      <rPr>
        <sz val="12"/>
        <rFont val="仿宋"/>
        <charset val="134"/>
      </rPr>
      <t>萧县赵庄镇吴蒋庄村辣椒制种产业基地项目</t>
    </r>
  </si>
  <si>
    <r>
      <rPr>
        <sz val="12"/>
        <color rgb="FF000000"/>
        <rFont val="仿宋"/>
        <charset val="134"/>
      </rPr>
      <t>吴蒋庄村</t>
    </r>
  </si>
  <si>
    <r>
      <rPr>
        <sz val="12"/>
        <rFont val="仿宋"/>
        <charset val="134"/>
      </rPr>
      <t>新建</t>
    </r>
    <r>
      <rPr>
        <sz val="12"/>
        <rFont val="Times New Roman"/>
        <charset val="134"/>
      </rPr>
      <t>10</t>
    </r>
    <r>
      <rPr>
        <sz val="12"/>
        <rFont val="仿宋"/>
        <charset val="134"/>
      </rPr>
      <t>栋</t>
    </r>
    <r>
      <rPr>
        <sz val="12"/>
        <rFont val="Times New Roman"/>
        <charset val="134"/>
      </rPr>
      <t>15</t>
    </r>
    <r>
      <rPr>
        <sz val="12"/>
        <rFont val="仿宋"/>
        <charset val="134"/>
      </rPr>
      <t>亩半边形智能暖棚，配套供暖、降温、喷淋、工具房及相关设施。每栋大棚长约</t>
    </r>
    <r>
      <rPr>
        <sz val="12"/>
        <rFont val="Times New Roman"/>
        <charset val="134"/>
      </rPr>
      <t>70</t>
    </r>
    <r>
      <rPr>
        <sz val="12"/>
        <rFont val="仿宋"/>
        <charset val="134"/>
      </rPr>
      <t>米，</t>
    </r>
    <r>
      <rPr>
        <sz val="12"/>
        <rFont val="Times New Roman"/>
        <charset val="134"/>
      </rPr>
      <t>12</t>
    </r>
    <r>
      <rPr>
        <sz val="12"/>
        <rFont val="仿宋"/>
        <charset val="134"/>
      </rPr>
      <t>米宽，</t>
    </r>
    <r>
      <rPr>
        <sz val="12"/>
        <rFont val="Times New Roman"/>
        <charset val="134"/>
      </rPr>
      <t>4.5</t>
    </r>
    <r>
      <rPr>
        <sz val="12"/>
        <rFont val="仿宋"/>
        <charset val="134"/>
      </rPr>
      <t>米高。</t>
    </r>
  </si>
  <si>
    <r>
      <rPr>
        <sz val="12"/>
        <rFont val="仿宋"/>
        <charset val="134"/>
      </rPr>
      <t>圣泉镇岗子村水产养殖项目</t>
    </r>
  </si>
  <si>
    <r>
      <rPr>
        <sz val="12"/>
        <color rgb="FF000000"/>
        <rFont val="仿宋"/>
        <charset val="134"/>
      </rPr>
      <t>圣泉镇</t>
    </r>
    <r>
      <rPr>
        <sz val="12"/>
        <color rgb="FF000000"/>
        <rFont val="Times New Roman"/>
        <charset val="134"/>
      </rPr>
      <t xml:space="preserve">
</t>
    </r>
    <r>
      <rPr>
        <sz val="12"/>
        <color rgb="FF000000"/>
        <rFont val="仿宋"/>
        <charset val="134"/>
      </rPr>
      <t>姜新</t>
    </r>
  </si>
  <si>
    <r>
      <rPr>
        <sz val="12"/>
        <color rgb="FF000000"/>
        <rFont val="仿宋"/>
        <charset val="134"/>
      </rPr>
      <t>岗子村</t>
    </r>
  </si>
  <si>
    <r>
      <rPr>
        <sz val="12"/>
        <rFont val="仿宋"/>
        <charset val="134"/>
      </rPr>
      <t>预计承包</t>
    </r>
    <r>
      <rPr>
        <sz val="12"/>
        <rFont val="Times New Roman"/>
        <charset val="134"/>
      </rPr>
      <t>30</t>
    </r>
    <r>
      <rPr>
        <sz val="12"/>
        <rFont val="仿宋"/>
        <charset val="134"/>
      </rPr>
      <t>亩池塘养殖水产，带动周边脱贫户务工就业</t>
    </r>
  </si>
  <si>
    <r>
      <rPr>
        <sz val="12"/>
        <rFont val="仿宋"/>
        <charset val="134"/>
      </rPr>
      <t>承包</t>
    </r>
    <r>
      <rPr>
        <sz val="12"/>
        <rFont val="Times New Roman"/>
        <charset val="134"/>
      </rPr>
      <t>30</t>
    </r>
    <r>
      <rPr>
        <sz val="12"/>
        <rFont val="仿宋"/>
        <charset val="134"/>
      </rPr>
      <t>亩池塘养殖水产，带动周边脱贫户务工就业</t>
    </r>
  </si>
  <si>
    <r>
      <rPr>
        <sz val="12"/>
        <rFont val="仿宋"/>
        <charset val="134"/>
      </rPr>
      <t>养殖水产</t>
    </r>
    <r>
      <rPr>
        <sz val="12"/>
        <rFont val="Times New Roman"/>
        <charset val="134"/>
      </rPr>
      <t>30</t>
    </r>
    <r>
      <rPr>
        <sz val="12"/>
        <rFont val="仿宋"/>
        <charset val="134"/>
      </rPr>
      <t>亩</t>
    </r>
  </si>
  <si>
    <r>
      <rPr>
        <sz val="12"/>
        <rFont val="仿宋"/>
        <charset val="134"/>
      </rPr>
      <t>以承包池塘的形式发展水产养殖，带动周边群众务工就业</t>
    </r>
  </si>
  <si>
    <r>
      <rPr>
        <sz val="12"/>
        <rFont val="仿宋"/>
        <charset val="134"/>
      </rPr>
      <t>圣泉镇穆集社区小麦农产品加工厂建设项目</t>
    </r>
  </si>
  <si>
    <r>
      <rPr>
        <sz val="12"/>
        <color rgb="FF000000"/>
        <rFont val="仿宋"/>
        <charset val="134"/>
      </rPr>
      <t>穆集社区</t>
    </r>
  </si>
  <si>
    <r>
      <rPr>
        <sz val="12"/>
        <rFont val="仿宋"/>
        <charset val="134"/>
      </rPr>
      <t>建设农产品加工厂房</t>
    </r>
    <r>
      <rPr>
        <sz val="12"/>
        <rFont val="Times New Roman"/>
        <charset val="134"/>
      </rPr>
      <t>4000</t>
    </r>
    <r>
      <rPr>
        <sz val="12"/>
        <rFont val="仿宋"/>
        <charset val="134"/>
      </rPr>
      <t>平方米及相关配套实施。</t>
    </r>
  </si>
  <si>
    <r>
      <rPr>
        <sz val="12"/>
        <rFont val="仿宋"/>
        <charset val="134"/>
      </rPr>
      <t>建成框架厂房</t>
    </r>
    <r>
      <rPr>
        <sz val="12"/>
        <rFont val="Times New Roman"/>
        <charset val="134"/>
      </rPr>
      <t>2400</t>
    </r>
    <r>
      <rPr>
        <sz val="12"/>
        <rFont val="仿宋"/>
        <charset val="134"/>
      </rPr>
      <t>平方米，面粉、面条、面线加工机械</t>
    </r>
    <r>
      <rPr>
        <sz val="12"/>
        <rFont val="Times New Roman"/>
        <charset val="134"/>
      </rPr>
      <t>3</t>
    </r>
    <r>
      <rPr>
        <sz val="12"/>
        <rFont val="仿宋"/>
        <charset val="134"/>
      </rPr>
      <t>套、铲车、地磅以及电力配套设施及厂区地面硬化等，发展粮食深加工产业，实现带动农户发展生产、增加集体经济收入的目标</t>
    </r>
  </si>
  <si>
    <r>
      <rPr>
        <sz val="12"/>
        <rFont val="仿宋"/>
        <charset val="134"/>
      </rPr>
      <t>建成框架厂房</t>
    </r>
    <r>
      <rPr>
        <sz val="12"/>
        <rFont val="Times New Roman"/>
        <charset val="134"/>
      </rPr>
      <t>2400</t>
    </r>
    <r>
      <rPr>
        <sz val="12"/>
        <rFont val="仿宋"/>
        <charset val="134"/>
      </rPr>
      <t>平方米，面粉、面条、面线加工机械</t>
    </r>
    <r>
      <rPr>
        <sz val="12"/>
        <rFont val="Times New Roman"/>
        <charset val="134"/>
      </rPr>
      <t>3</t>
    </r>
    <r>
      <rPr>
        <sz val="12"/>
        <rFont val="仿宋"/>
        <charset val="134"/>
      </rPr>
      <t>套、铲车、地磅以及电力配套设施及厂区地面硬化</t>
    </r>
  </si>
  <si>
    <r>
      <rPr>
        <sz val="12"/>
        <rFont val="仿宋"/>
        <charset val="134"/>
      </rPr>
      <t>以提供就业岗位的形式，增加脱贫户（含监测对象）收入，激发脱贫户（含监测对象）内生动力，同时增加村集体收入</t>
    </r>
  </si>
  <si>
    <r>
      <rPr>
        <sz val="12"/>
        <rFont val="仿宋"/>
        <charset val="134"/>
      </rPr>
      <t>圣泉镇营子社区仓储厂房建设项目</t>
    </r>
  </si>
  <si>
    <r>
      <rPr>
        <sz val="12"/>
        <color rgb="FF000000"/>
        <rFont val="仿宋"/>
        <charset val="134"/>
      </rPr>
      <t>营子社区</t>
    </r>
  </si>
  <si>
    <r>
      <rPr>
        <sz val="12"/>
        <rFont val="仿宋"/>
        <charset val="134"/>
      </rPr>
      <t>营子社区和企业联营新建仓储厂房</t>
    </r>
    <r>
      <rPr>
        <sz val="12"/>
        <rFont val="Times New Roman"/>
        <charset val="134"/>
      </rPr>
      <t>2</t>
    </r>
    <r>
      <rPr>
        <sz val="12"/>
        <rFont val="仿宋"/>
        <charset val="134"/>
      </rPr>
      <t>个及相关配套设施，用于储存粮食作物，占地面积</t>
    </r>
    <r>
      <rPr>
        <sz val="12"/>
        <rFont val="Times New Roman"/>
        <charset val="134"/>
      </rPr>
      <t>4200</t>
    </r>
    <r>
      <rPr>
        <sz val="12"/>
        <rFont val="仿宋"/>
        <charset val="134"/>
      </rPr>
      <t>平方米</t>
    </r>
  </si>
  <si>
    <r>
      <rPr>
        <sz val="12"/>
        <rFont val="仿宋"/>
        <charset val="134"/>
      </rPr>
      <t>营子社区和企业联营新建仓储厂房</t>
    </r>
    <r>
      <rPr>
        <sz val="12"/>
        <rFont val="Times New Roman"/>
        <charset val="134"/>
      </rPr>
      <t>2</t>
    </r>
    <r>
      <rPr>
        <sz val="12"/>
        <rFont val="仿宋"/>
        <charset val="134"/>
      </rPr>
      <t>个，储存粮食作物，占地面积</t>
    </r>
    <r>
      <rPr>
        <sz val="12"/>
        <rFont val="Times New Roman"/>
        <charset val="134"/>
      </rPr>
      <t>4200</t>
    </r>
    <r>
      <rPr>
        <sz val="12"/>
        <rFont val="仿宋"/>
        <charset val="134"/>
      </rPr>
      <t>平方米</t>
    </r>
  </si>
  <si>
    <r>
      <rPr>
        <sz val="12"/>
        <rFont val="仿宋"/>
        <charset val="134"/>
      </rPr>
      <t>新建仓储厂房</t>
    </r>
    <r>
      <rPr>
        <sz val="12"/>
        <rFont val="Times New Roman"/>
        <charset val="134"/>
      </rPr>
      <t>2</t>
    </r>
    <r>
      <rPr>
        <sz val="12"/>
        <rFont val="仿宋"/>
        <charset val="134"/>
      </rPr>
      <t>个，储存粮食作物，占地面积</t>
    </r>
    <r>
      <rPr>
        <sz val="12"/>
        <rFont val="Times New Roman"/>
        <charset val="134"/>
      </rPr>
      <t>4200</t>
    </r>
    <r>
      <rPr>
        <sz val="12"/>
        <rFont val="仿宋"/>
        <charset val="134"/>
      </rPr>
      <t>平方米</t>
    </r>
  </si>
  <si>
    <r>
      <rPr>
        <sz val="12"/>
        <rFont val="仿宋"/>
        <charset val="134"/>
      </rPr>
      <t>通过财政资金投入，发展村级产业，增加村集体收入，项目收益量化、务工等带动脱贫户增收</t>
    </r>
  </si>
  <si>
    <r>
      <rPr>
        <sz val="12"/>
        <rFont val="仿宋"/>
        <charset val="134"/>
      </rPr>
      <t>圣泉镇单楼行政村马路自然村钢构厂房项目</t>
    </r>
  </si>
  <si>
    <r>
      <rPr>
        <sz val="12"/>
        <color rgb="FF000000"/>
        <rFont val="仿宋"/>
        <charset val="134"/>
      </rPr>
      <t>单楼村</t>
    </r>
  </si>
  <si>
    <r>
      <rPr>
        <sz val="12"/>
        <rFont val="仿宋"/>
        <charset val="134"/>
      </rPr>
      <t>钢构厂房</t>
    </r>
    <r>
      <rPr>
        <sz val="12"/>
        <rFont val="Times New Roman"/>
        <charset val="134"/>
      </rPr>
      <t>2</t>
    </r>
    <r>
      <rPr>
        <sz val="12"/>
        <rFont val="仿宋"/>
        <charset val="134"/>
      </rPr>
      <t>栋，各</t>
    </r>
    <r>
      <rPr>
        <sz val="12"/>
        <rFont val="Times New Roman"/>
        <charset val="134"/>
      </rPr>
      <t>1500</t>
    </r>
    <r>
      <rPr>
        <sz val="12"/>
        <rFont val="仿宋"/>
        <charset val="134"/>
      </rPr>
      <t>平方</t>
    </r>
  </si>
  <si>
    <r>
      <rPr>
        <sz val="12"/>
        <rFont val="仿宋"/>
        <charset val="134"/>
      </rPr>
      <t>新建</t>
    </r>
    <r>
      <rPr>
        <sz val="12"/>
        <rFont val="Times New Roman"/>
        <charset val="134"/>
      </rPr>
      <t>1500</t>
    </r>
    <r>
      <rPr>
        <sz val="12"/>
        <rFont val="仿宋"/>
        <charset val="134"/>
      </rPr>
      <t>平方钢构厂房及相关配套设备，利用经营纺织厂，实现增强村民收入</t>
    </r>
  </si>
  <si>
    <r>
      <rPr>
        <sz val="12"/>
        <rFont val="仿宋"/>
        <charset val="134"/>
      </rPr>
      <t>萧县官桥镇赵楼</t>
    </r>
    <r>
      <rPr>
        <sz val="12"/>
        <color theme="1"/>
        <rFont val="仿宋"/>
        <charset val="134"/>
      </rPr>
      <t>村水稻加工厂房项目</t>
    </r>
  </si>
  <si>
    <r>
      <rPr>
        <sz val="12"/>
        <rFont val="仿宋"/>
        <charset val="134"/>
      </rPr>
      <t>官桥镇</t>
    </r>
    <r>
      <rPr>
        <sz val="12"/>
        <rFont val="Times New Roman"/>
        <charset val="0"/>
      </rPr>
      <t xml:space="preserve">
</t>
    </r>
    <r>
      <rPr>
        <sz val="12"/>
        <rFont val="仿宋"/>
        <charset val="134"/>
      </rPr>
      <t>张伟建</t>
    </r>
  </si>
  <si>
    <r>
      <rPr>
        <sz val="12"/>
        <color rgb="FF000000"/>
        <rFont val="仿宋"/>
        <charset val="134"/>
      </rPr>
      <t>赵楼村</t>
    </r>
  </si>
  <si>
    <r>
      <rPr>
        <sz val="12"/>
        <rFont val="仿宋"/>
        <charset val="134"/>
      </rPr>
      <t>建设农产品加工钢构厂房</t>
    </r>
    <r>
      <rPr>
        <sz val="12"/>
        <rFont val="Times New Roman"/>
        <charset val="134"/>
      </rPr>
      <t>1000</t>
    </r>
    <r>
      <rPr>
        <sz val="12"/>
        <rFont val="仿宋"/>
        <charset val="134"/>
      </rPr>
      <t>平方米（</t>
    </r>
    <r>
      <rPr>
        <sz val="12"/>
        <rFont val="Times New Roman"/>
        <charset val="134"/>
      </rPr>
      <t>2</t>
    </r>
    <r>
      <rPr>
        <sz val="12"/>
        <rFont val="仿宋"/>
        <charset val="134"/>
      </rPr>
      <t>个），采购水稻脱粒包装设备等配套设施（播种机、旋耕耙、</t>
    </r>
    <r>
      <rPr>
        <sz val="12"/>
        <rFont val="Times New Roman"/>
        <charset val="134"/>
      </rPr>
      <t>1804</t>
    </r>
    <r>
      <rPr>
        <sz val="12"/>
        <rFont val="仿宋"/>
        <charset val="134"/>
      </rPr>
      <t>拖拉机、粉碎机、脱粒机），展销办公一体化</t>
    </r>
  </si>
  <si>
    <r>
      <rPr>
        <sz val="12"/>
        <rFont val="仿宋"/>
        <charset val="134"/>
      </rPr>
      <t>通过建设</t>
    </r>
    <r>
      <rPr>
        <sz val="12"/>
        <rFont val="Times New Roman"/>
        <charset val="134"/>
      </rPr>
      <t>1000</t>
    </r>
    <r>
      <rPr>
        <sz val="12"/>
        <rFont val="仿宋"/>
        <charset val="134"/>
      </rPr>
      <t>平方米（</t>
    </r>
    <r>
      <rPr>
        <sz val="12"/>
        <rFont val="Times New Roman"/>
        <charset val="134"/>
      </rPr>
      <t>2</t>
    </r>
    <r>
      <rPr>
        <sz val="12"/>
        <rFont val="仿宋"/>
        <charset val="134"/>
      </rPr>
      <t>个）的农产品加工厂房，实现促进脱贫人口（含监测帮扶对象）及一般农户发展增收，同时增加村集体收入的目标</t>
    </r>
  </si>
  <si>
    <r>
      <rPr>
        <sz val="12"/>
        <rFont val="仿宋"/>
        <charset val="134"/>
      </rPr>
      <t>建设农产品加工厂房</t>
    </r>
    <r>
      <rPr>
        <sz val="12"/>
        <rFont val="Times New Roman"/>
        <charset val="134"/>
      </rPr>
      <t>1000</t>
    </r>
    <r>
      <rPr>
        <sz val="12"/>
        <rFont val="仿宋"/>
        <charset val="134"/>
      </rPr>
      <t>平方米（</t>
    </r>
    <r>
      <rPr>
        <sz val="12"/>
        <rFont val="Times New Roman"/>
        <charset val="134"/>
      </rPr>
      <t>2</t>
    </r>
    <r>
      <rPr>
        <sz val="12"/>
        <rFont val="仿宋"/>
        <charset val="134"/>
      </rPr>
      <t>个）</t>
    </r>
  </si>
  <si>
    <r>
      <rPr>
        <sz val="12"/>
        <rFont val="仿宋"/>
        <charset val="134"/>
      </rPr>
      <t>以带动务工就业、发展生产、收益分红等方式促进脱贫人口（含监测帮扶对象）及一般农户发展增收，同时增加村集体收入</t>
    </r>
  </si>
  <si>
    <r>
      <rPr>
        <sz val="12"/>
        <rFont val="仿宋"/>
        <charset val="134"/>
      </rPr>
      <t>萧县官桥镇吴集村特色养殖大棚项目</t>
    </r>
  </si>
  <si>
    <r>
      <rPr>
        <sz val="12"/>
        <color rgb="FF000000"/>
        <rFont val="仿宋"/>
        <charset val="134"/>
      </rPr>
      <t>官桥镇</t>
    </r>
    <r>
      <rPr>
        <sz val="12"/>
        <color rgb="FF000000"/>
        <rFont val="Times New Roman"/>
        <charset val="134"/>
      </rPr>
      <t xml:space="preserve">
</t>
    </r>
    <r>
      <rPr>
        <sz val="12"/>
        <color rgb="FF000000"/>
        <rFont val="仿宋"/>
        <charset val="134"/>
      </rPr>
      <t>张伟建</t>
    </r>
  </si>
  <si>
    <r>
      <rPr>
        <sz val="12"/>
        <rFont val="仿宋"/>
        <charset val="134"/>
      </rPr>
      <t>盘活村内闲置地、沟塘建大棚及其配套设施，养青蛙，龙虾等共计</t>
    </r>
    <r>
      <rPr>
        <sz val="12"/>
        <rFont val="Times New Roman"/>
        <charset val="134"/>
      </rPr>
      <t>25</t>
    </r>
    <r>
      <rPr>
        <sz val="12"/>
        <rFont val="仿宋"/>
        <charset val="134"/>
      </rPr>
      <t>亩。</t>
    </r>
  </si>
  <si>
    <r>
      <rPr>
        <sz val="12"/>
        <rFont val="仿宋"/>
        <charset val="134"/>
      </rPr>
      <t>通过盘活村内闲置地、沟塘建大棚，养青蛙，龙虾等实现促进脱贫人口（含监测帮扶对象）及一般农户发展增收，同时增加村集体收入的目标</t>
    </r>
  </si>
  <si>
    <r>
      <rPr>
        <sz val="12"/>
        <rFont val="仿宋"/>
        <charset val="134"/>
      </rPr>
      <t>盘活</t>
    </r>
    <r>
      <rPr>
        <sz val="12"/>
        <rFont val="Times New Roman"/>
        <charset val="134"/>
      </rPr>
      <t>25</t>
    </r>
    <r>
      <rPr>
        <sz val="12"/>
        <rFont val="仿宋"/>
        <charset val="134"/>
      </rPr>
      <t>亩农户的空地和沟塘。</t>
    </r>
    <r>
      <rPr>
        <sz val="12"/>
        <rFont val="Times New Roman"/>
        <charset val="134"/>
      </rPr>
      <t xml:space="preserve">
</t>
    </r>
  </si>
  <si>
    <r>
      <rPr>
        <sz val="12"/>
        <rFont val="仿宋"/>
        <charset val="134"/>
      </rPr>
      <t>萧县官桥镇吴集孟村农业示范园</t>
    </r>
  </si>
  <si>
    <r>
      <rPr>
        <sz val="12"/>
        <rFont val="仿宋"/>
        <charset val="134"/>
      </rPr>
      <t>依托竹园提升改造，建设吊桥一座，建设观光采摘大棚约</t>
    </r>
    <r>
      <rPr>
        <sz val="12"/>
        <rFont val="Times New Roman"/>
        <charset val="134"/>
      </rPr>
      <t>30</t>
    </r>
    <r>
      <rPr>
        <sz val="12"/>
        <rFont val="仿宋"/>
        <charset val="134"/>
      </rPr>
      <t>亩，用于种植羊肚菌、赤松茸等菌类作物，建设小菜园</t>
    </r>
    <r>
      <rPr>
        <sz val="12"/>
        <rFont val="Times New Roman"/>
        <charset val="134"/>
      </rPr>
      <t>10</t>
    </r>
    <r>
      <rPr>
        <sz val="12"/>
        <rFont val="仿宋"/>
        <charset val="134"/>
      </rPr>
      <t>亩用于种植蔬菜、草莓、桃等果蔬，采购菌菇、果树以及其他附属配套设施，修路</t>
    </r>
    <r>
      <rPr>
        <sz val="12"/>
        <rFont val="Times New Roman"/>
        <charset val="134"/>
      </rPr>
      <t>2</t>
    </r>
    <r>
      <rPr>
        <sz val="12"/>
        <rFont val="仿宋"/>
        <charset val="134"/>
      </rPr>
      <t>公里。</t>
    </r>
  </si>
  <si>
    <r>
      <rPr>
        <sz val="12"/>
        <rFont val="仿宋"/>
        <charset val="134"/>
      </rPr>
      <t>通过建设</t>
    </r>
    <r>
      <rPr>
        <sz val="12"/>
        <rFont val="Times New Roman"/>
        <charset val="134"/>
      </rPr>
      <t>30</t>
    </r>
    <r>
      <rPr>
        <sz val="12"/>
        <rFont val="仿宋"/>
        <charset val="134"/>
      </rPr>
      <t>亩的采摘大棚，并对竹园提升改造，实现促进脱贫人口（含监测帮扶对象）及一般农户发展增收，同时增加村集体收入的目标</t>
    </r>
  </si>
  <si>
    <r>
      <rPr>
        <sz val="12"/>
        <rFont val="仿宋"/>
        <charset val="134"/>
      </rPr>
      <t>建设观光采摘大棚约</t>
    </r>
    <r>
      <rPr>
        <sz val="12"/>
        <rFont val="Times New Roman"/>
        <charset val="134"/>
      </rPr>
      <t>30</t>
    </r>
    <r>
      <rPr>
        <sz val="12"/>
        <rFont val="仿宋"/>
        <charset val="134"/>
      </rPr>
      <t>亩，小菜园</t>
    </r>
    <r>
      <rPr>
        <sz val="12"/>
        <rFont val="Times New Roman"/>
        <charset val="134"/>
      </rPr>
      <t>10</t>
    </r>
    <r>
      <rPr>
        <sz val="12"/>
        <rFont val="仿宋"/>
        <charset val="134"/>
      </rPr>
      <t>亩以及附属配套设施</t>
    </r>
  </si>
  <si>
    <r>
      <rPr>
        <sz val="12"/>
        <rFont val="仿宋"/>
        <charset val="134"/>
      </rPr>
      <t>萧县杨楼镇冯场村白山羊养殖场建设项目</t>
    </r>
  </si>
  <si>
    <r>
      <rPr>
        <sz val="12"/>
        <color rgb="FF000000"/>
        <rFont val="仿宋"/>
        <charset val="134"/>
      </rPr>
      <t>杨楼镇</t>
    </r>
    <r>
      <rPr>
        <sz val="12"/>
        <color rgb="FF000000"/>
        <rFont val="Times New Roman"/>
        <charset val="134"/>
      </rPr>
      <t xml:space="preserve">
</t>
    </r>
    <r>
      <rPr>
        <sz val="12"/>
        <color rgb="FF000000"/>
        <rFont val="仿宋"/>
        <charset val="134"/>
      </rPr>
      <t>孙铎</t>
    </r>
  </si>
  <si>
    <r>
      <rPr>
        <sz val="12"/>
        <rFont val="仿宋"/>
        <charset val="134"/>
      </rPr>
      <t>新建养殖场约</t>
    </r>
    <r>
      <rPr>
        <sz val="12"/>
        <rFont val="Times New Roman"/>
        <charset val="134"/>
      </rPr>
      <t>1000</t>
    </r>
    <r>
      <rPr>
        <sz val="12"/>
        <rFont val="仿宋"/>
        <charset val="134"/>
      </rPr>
      <t>平方米</t>
    </r>
    <r>
      <rPr>
        <sz val="12"/>
        <rFont val="Times New Roman"/>
        <charset val="134"/>
      </rPr>
      <t>*2</t>
    </r>
    <r>
      <rPr>
        <sz val="12"/>
        <rFont val="仿宋"/>
        <charset val="134"/>
      </rPr>
      <t>，购置运输车</t>
    </r>
    <r>
      <rPr>
        <sz val="12"/>
        <rFont val="Times New Roman"/>
        <charset val="134"/>
      </rPr>
      <t>1</t>
    </r>
    <r>
      <rPr>
        <sz val="12"/>
        <rFont val="仿宋"/>
        <charset val="134"/>
      </rPr>
      <t>辆、铲车</t>
    </r>
    <r>
      <rPr>
        <sz val="12"/>
        <rFont val="Times New Roman"/>
        <charset val="134"/>
      </rPr>
      <t>1</t>
    </r>
    <r>
      <rPr>
        <sz val="12"/>
        <rFont val="仿宋"/>
        <charset val="134"/>
      </rPr>
      <t>辆、饲料储存库房</t>
    </r>
    <r>
      <rPr>
        <sz val="12"/>
        <rFont val="Times New Roman"/>
        <charset val="134"/>
      </rPr>
      <t>200</t>
    </r>
    <r>
      <rPr>
        <sz val="12"/>
        <rFont val="仿宋"/>
        <charset val="134"/>
      </rPr>
      <t>平方米，及相关配套、设施。</t>
    </r>
  </si>
  <si>
    <r>
      <rPr>
        <sz val="12"/>
        <rFont val="仿宋"/>
        <charset val="134"/>
      </rPr>
      <t>通过建设白山羊养殖场约</t>
    </r>
    <r>
      <rPr>
        <sz val="12"/>
        <rFont val="Times New Roman"/>
        <charset val="134"/>
      </rPr>
      <t>2000</t>
    </r>
    <r>
      <rPr>
        <sz val="12"/>
        <rFont val="仿宋"/>
        <charset val="134"/>
      </rPr>
      <t>平方米，依托村党组织领办合作社后续经营，发展白山羊养殖产业，实现带动村集体和脱贫人口持续增收目标。</t>
    </r>
  </si>
  <si>
    <r>
      <rPr>
        <sz val="12"/>
        <rFont val="仿宋"/>
        <charset val="134"/>
      </rPr>
      <t>新建养殖场约</t>
    </r>
    <r>
      <rPr>
        <sz val="12"/>
        <rFont val="Times New Roman"/>
        <charset val="134"/>
      </rPr>
      <t>1000</t>
    </r>
    <r>
      <rPr>
        <sz val="12"/>
        <rFont val="仿宋"/>
        <charset val="134"/>
      </rPr>
      <t>平方米</t>
    </r>
    <r>
      <rPr>
        <sz val="12"/>
        <rFont val="Times New Roman"/>
        <charset val="134"/>
      </rPr>
      <t>*2</t>
    </r>
  </si>
  <si>
    <r>
      <rPr>
        <sz val="12"/>
        <rFont val="仿宋"/>
        <charset val="134"/>
      </rPr>
      <t>萧县杨楼镇冯场村帽子加工厂建设项目</t>
    </r>
  </si>
  <si>
    <r>
      <rPr>
        <sz val="12"/>
        <rFont val="仿宋"/>
        <charset val="134"/>
      </rPr>
      <t>新建帽子加工厂约</t>
    </r>
    <r>
      <rPr>
        <sz val="12"/>
        <rFont val="Times New Roman"/>
        <charset val="134"/>
      </rPr>
      <t>3000</t>
    </r>
    <r>
      <rPr>
        <sz val="12"/>
        <rFont val="仿宋"/>
        <charset val="134"/>
      </rPr>
      <t>平方米，占地</t>
    </r>
    <r>
      <rPr>
        <sz val="12"/>
        <rFont val="Times New Roman"/>
        <charset val="134"/>
      </rPr>
      <t>1500</t>
    </r>
    <r>
      <rPr>
        <sz val="12"/>
        <rFont val="仿宋"/>
        <charset val="134"/>
      </rPr>
      <t>平方米，上下两层，叉车一辆、货车两辆及相关配套设施。</t>
    </r>
  </si>
  <si>
    <r>
      <rPr>
        <sz val="12"/>
        <rFont val="仿宋"/>
        <charset val="134"/>
      </rPr>
      <t>建成帽子加工厂约</t>
    </r>
    <r>
      <rPr>
        <sz val="12"/>
        <rFont val="Times New Roman"/>
        <charset val="134"/>
      </rPr>
      <t>3000</t>
    </r>
    <r>
      <rPr>
        <sz val="12"/>
        <rFont val="仿宋"/>
        <charset val="134"/>
      </rPr>
      <t>平方米占地</t>
    </r>
    <r>
      <rPr>
        <sz val="12"/>
        <rFont val="Times New Roman"/>
        <charset val="134"/>
      </rPr>
      <t>1500</t>
    </r>
    <r>
      <rPr>
        <sz val="12"/>
        <rFont val="仿宋"/>
        <charset val="134"/>
      </rPr>
      <t>平方米，上下两层，叉车一辆、货车两辆及相关配套设施，发展特色手工业，实现带动农户发展生产，壮大村集体经济收入的目标</t>
    </r>
  </si>
  <si>
    <r>
      <rPr>
        <sz val="12"/>
        <rFont val="仿宋"/>
        <charset val="134"/>
      </rPr>
      <t>新建帽子加工厂约</t>
    </r>
    <r>
      <rPr>
        <sz val="12"/>
        <rFont val="Times New Roman"/>
        <charset val="134"/>
      </rPr>
      <t>3000</t>
    </r>
    <r>
      <rPr>
        <sz val="12"/>
        <rFont val="仿宋"/>
        <charset val="134"/>
      </rPr>
      <t>平方米</t>
    </r>
  </si>
  <si>
    <r>
      <rPr>
        <sz val="12"/>
        <rFont val="仿宋"/>
        <charset val="134"/>
      </rPr>
      <t>萧县杨楼镇冯场村农资生产厂库建设项目</t>
    </r>
  </si>
  <si>
    <r>
      <rPr>
        <sz val="12"/>
        <rFont val="仿宋"/>
        <charset val="134"/>
      </rPr>
      <t>新建农资生产厂库约</t>
    </r>
    <r>
      <rPr>
        <sz val="12"/>
        <rFont val="Times New Roman"/>
        <charset val="134"/>
      </rPr>
      <t>900</t>
    </r>
    <r>
      <rPr>
        <sz val="12"/>
        <rFont val="仿宋"/>
        <charset val="134"/>
      </rPr>
      <t>平方米，塔吊、叉车一台、铲车一辆、货车两辆及相关配套设施。</t>
    </r>
  </si>
  <si>
    <r>
      <rPr>
        <sz val="12"/>
        <rFont val="仿宋"/>
        <charset val="134"/>
      </rPr>
      <t>通过建设农资生产厂库约</t>
    </r>
    <r>
      <rPr>
        <sz val="12"/>
        <rFont val="Times New Roman"/>
        <charset val="134"/>
      </rPr>
      <t>900</t>
    </r>
    <r>
      <rPr>
        <sz val="12"/>
        <rFont val="仿宋"/>
        <charset val="134"/>
      </rPr>
      <t>平方米，塔吊、叉车一台、铲车一辆、货车两辆及相关配套设施，完善村党组织领办合作社项目配套，实现增加村集体经济收益，带动农户发展增收的目标</t>
    </r>
  </si>
  <si>
    <r>
      <rPr>
        <sz val="12"/>
        <rFont val="仿宋"/>
        <charset val="134"/>
      </rPr>
      <t>新建农资生产厂房约</t>
    </r>
    <r>
      <rPr>
        <sz val="12"/>
        <rFont val="Times New Roman"/>
        <charset val="134"/>
      </rPr>
      <t>900</t>
    </r>
    <r>
      <rPr>
        <sz val="12"/>
        <rFont val="仿宋"/>
        <charset val="134"/>
      </rPr>
      <t>平方米，购置相关设备</t>
    </r>
  </si>
  <si>
    <r>
      <rPr>
        <sz val="12"/>
        <rFont val="仿宋"/>
        <charset val="134"/>
      </rPr>
      <t>萧县杨楼镇路套村白山羊养殖场建设项目</t>
    </r>
  </si>
  <si>
    <r>
      <rPr>
        <sz val="12"/>
        <rFont val="仿宋"/>
        <charset val="134"/>
      </rPr>
      <t>新建养殖场月</t>
    </r>
    <r>
      <rPr>
        <sz val="12"/>
        <rFont val="Times New Roman"/>
        <charset val="134"/>
      </rPr>
      <t>1000</t>
    </r>
    <r>
      <rPr>
        <sz val="12"/>
        <rFont val="仿宋"/>
        <charset val="134"/>
      </rPr>
      <t>平方米，购置运输车</t>
    </r>
    <r>
      <rPr>
        <sz val="12"/>
        <rFont val="Times New Roman"/>
        <charset val="134"/>
      </rPr>
      <t>1</t>
    </r>
    <r>
      <rPr>
        <sz val="12"/>
        <rFont val="仿宋"/>
        <charset val="134"/>
      </rPr>
      <t>辆、铲车一辆、饲料储存库房</t>
    </r>
    <r>
      <rPr>
        <sz val="12"/>
        <rFont val="Times New Roman"/>
        <charset val="134"/>
      </rPr>
      <t>200</t>
    </r>
    <r>
      <rPr>
        <sz val="12"/>
        <rFont val="仿宋"/>
        <charset val="134"/>
      </rPr>
      <t>平方米，及相关配套、设施</t>
    </r>
  </si>
  <si>
    <r>
      <rPr>
        <sz val="12"/>
        <rFont val="仿宋"/>
        <charset val="134"/>
      </rPr>
      <t>通过建设白山羊养殖场约</t>
    </r>
    <r>
      <rPr>
        <sz val="12"/>
        <rFont val="Times New Roman"/>
        <charset val="134"/>
      </rPr>
      <t>1000</t>
    </r>
    <r>
      <rPr>
        <sz val="12"/>
        <rFont val="仿宋"/>
        <charset val="134"/>
      </rPr>
      <t>平方米，依托村党组织领办合作社后续经营，发展白山羊养殖产业，实现带动村集体和脱贫人口持续增收目标。</t>
    </r>
  </si>
  <si>
    <r>
      <rPr>
        <sz val="12"/>
        <rFont val="仿宋"/>
        <charset val="134"/>
      </rPr>
      <t>新建养殖场</t>
    </r>
    <r>
      <rPr>
        <sz val="12"/>
        <rFont val="Times New Roman"/>
        <charset val="134"/>
      </rPr>
      <t>1000</t>
    </r>
    <r>
      <rPr>
        <sz val="12"/>
        <rFont val="仿宋"/>
        <charset val="134"/>
      </rPr>
      <t>平方米，购置运输车</t>
    </r>
    <r>
      <rPr>
        <sz val="12"/>
        <rFont val="Times New Roman"/>
        <charset val="134"/>
      </rPr>
      <t>1</t>
    </r>
    <r>
      <rPr>
        <sz val="12"/>
        <rFont val="仿宋"/>
        <charset val="134"/>
      </rPr>
      <t>辆、铲车一辆、饲料储存库房</t>
    </r>
    <r>
      <rPr>
        <sz val="12"/>
        <rFont val="Times New Roman"/>
        <charset val="134"/>
      </rPr>
      <t>200</t>
    </r>
    <r>
      <rPr>
        <sz val="12"/>
        <rFont val="仿宋"/>
        <charset val="134"/>
      </rPr>
      <t>平方米，及相关配套、设施</t>
    </r>
  </si>
  <si>
    <r>
      <rPr>
        <sz val="12"/>
        <rFont val="仿宋"/>
        <charset val="134"/>
      </rPr>
      <t>萧县杨楼镇路套村特色产业发展项目</t>
    </r>
  </si>
  <si>
    <r>
      <rPr>
        <sz val="12"/>
        <rFont val="仿宋"/>
        <charset val="134"/>
      </rPr>
      <t>建设蔬菜钢结构大棚</t>
    </r>
    <r>
      <rPr>
        <sz val="12"/>
        <rFont val="Times New Roman"/>
        <charset val="134"/>
      </rPr>
      <t>30</t>
    </r>
    <r>
      <rPr>
        <sz val="12"/>
        <rFont val="仿宋"/>
        <charset val="134"/>
      </rPr>
      <t>个，占地</t>
    </r>
    <r>
      <rPr>
        <sz val="12"/>
        <rFont val="Times New Roman"/>
        <charset val="134"/>
      </rPr>
      <t>30</t>
    </r>
    <r>
      <rPr>
        <sz val="12"/>
        <rFont val="仿宋"/>
        <charset val="134"/>
      </rPr>
      <t>亩，</t>
    </r>
    <r>
      <rPr>
        <sz val="12"/>
        <rFont val="Times New Roman"/>
        <charset val="134"/>
      </rPr>
      <t>3.5</t>
    </r>
    <r>
      <rPr>
        <sz val="12"/>
        <rFont val="仿宋"/>
        <charset val="134"/>
      </rPr>
      <t>米高，</t>
    </r>
    <r>
      <rPr>
        <sz val="12"/>
        <rFont val="Times New Roman"/>
        <charset val="134"/>
      </rPr>
      <t>8</t>
    </r>
    <r>
      <rPr>
        <sz val="12"/>
        <rFont val="仿宋"/>
        <charset val="134"/>
      </rPr>
      <t>米宽，</t>
    </r>
    <r>
      <rPr>
        <sz val="12"/>
        <rFont val="Times New Roman"/>
        <charset val="134"/>
      </rPr>
      <t>90</t>
    </r>
    <r>
      <rPr>
        <sz val="12"/>
        <rFont val="仿宋"/>
        <charset val="134"/>
      </rPr>
      <t>米长，边高</t>
    </r>
    <r>
      <rPr>
        <sz val="12"/>
        <rFont val="Times New Roman"/>
        <charset val="134"/>
      </rPr>
      <t>2</t>
    </r>
    <r>
      <rPr>
        <sz val="12"/>
        <rFont val="仿宋"/>
        <charset val="134"/>
      </rPr>
      <t>米，卷膜机，滴灌，机井</t>
    </r>
    <r>
      <rPr>
        <sz val="12"/>
        <rFont val="Times New Roman"/>
        <charset val="134"/>
      </rPr>
      <t>1</t>
    </r>
    <r>
      <rPr>
        <sz val="12"/>
        <rFont val="仿宋"/>
        <charset val="134"/>
      </rPr>
      <t>台配套，监控，大棚王</t>
    </r>
    <r>
      <rPr>
        <sz val="12"/>
        <rFont val="Times New Roman"/>
        <charset val="134"/>
      </rPr>
      <t>2</t>
    </r>
    <r>
      <rPr>
        <sz val="12"/>
        <rFont val="仿宋"/>
        <charset val="134"/>
      </rPr>
      <t>台，自卸机动三轮车</t>
    </r>
    <r>
      <rPr>
        <sz val="12"/>
        <rFont val="Times New Roman"/>
        <charset val="134"/>
      </rPr>
      <t>2</t>
    </r>
    <r>
      <rPr>
        <sz val="12"/>
        <rFont val="仿宋"/>
        <charset val="134"/>
      </rPr>
      <t>台，自卸农用三轮车</t>
    </r>
    <r>
      <rPr>
        <sz val="12"/>
        <rFont val="Times New Roman"/>
        <charset val="134"/>
      </rPr>
      <t>2</t>
    </r>
    <r>
      <rPr>
        <sz val="12"/>
        <rFont val="仿宋"/>
        <charset val="134"/>
      </rPr>
      <t>辆，道路硬化宽</t>
    </r>
    <r>
      <rPr>
        <sz val="12"/>
        <rFont val="Times New Roman"/>
        <charset val="134"/>
      </rPr>
      <t>3</t>
    </r>
    <r>
      <rPr>
        <sz val="12"/>
        <rFont val="仿宋"/>
        <charset val="134"/>
      </rPr>
      <t>米，长</t>
    </r>
    <r>
      <rPr>
        <sz val="12"/>
        <rFont val="Times New Roman"/>
        <charset val="134"/>
      </rPr>
      <t>500</t>
    </r>
    <r>
      <rPr>
        <sz val="12"/>
        <rFont val="仿宋"/>
        <charset val="134"/>
      </rPr>
      <t>米及相关保温覆盖膜配套等</t>
    </r>
  </si>
  <si>
    <r>
      <rPr>
        <sz val="12"/>
        <rFont val="仿宋"/>
        <charset val="134"/>
      </rPr>
      <t>建成蔬菜钢结构大棚</t>
    </r>
    <r>
      <rPr>
        <sz val="12"/>
        <rFont val="Times New Roman"/>
        <charset val="134"/>
      </rPr>
      <t>30</t>
    </r>
    <r>
      <rPr>
        <sz val="12"/>
        <rFont val="仿宋"/>
        <charset val="134"/>
      </rPr>
      <t>个，占地</t>
    </r>
    <r>
      <rPr>
        <sz val="12"/>
        <rFont val="Times New Roman"/>
        <charset val="134"/>
      </rPr>
      <t>30</t>
    </r>
    <r>
      <rPr>
        <sz val="12"/>
        <rFont val="仿宋"/>
        <charset val="134"/>
      </rPr>
      <t>亩及相关配套</t>
    </r>
  </si>
  <si>
    <r>
      <rPr>
        <sz val="12"/>
        <rFont val="仿宋"/>
        <charset val="134"/>
      </rPr>
      <t>建成蔬菜钢结构大棚</t>
    </r>
    <r>
      <rPr>
        <sz val="12"/>
        <rFont val="Times New Roman"/>
        <charset val="134"/>
      </rPr>
      <t>30</t>
    </r>
    <r>
      <rPr>
        <sz val="12"/>
        <rFont val="仿宋"/>
        <charset val="134"/>
      </rPr>
      <t>个，占地</t>
    </r>
    <r>
      <rPr>
        <sz val="12"/>
        <rFont val="Times New Roman"/>
        <charset val="134"/>
      </rPr>
      <t>31</t>
    </r>
    <r>
      <rPr>
        <sz val="12"/>
        <rFont val="仿宋"/>
        <charset val="134"/>
      </rPr>
      <t>亩及相关配套</t>
    </r>
  </si>
  <si>
    <r>
      <rPr>
        <sz val="12"/>
        <rFont val="仿宋"/>
        <charset val="134"/>
      </rPr>
      <t>萧县杨楼镇路套村水稻种植项目</t>
    </r>
  </si>
  <si>
    <r>
      <rPr>
        <sz val="12"/>
        <rFont val="仿宋"/>
        <charset val="134"/>
      </rPr>
      <t>种植水稻</t>
    </r>
    <r>
      <rPr>
        <sz val="12"/>
        <rFont val="Times New Roman"/>
        <charset val="134"/>
      </rPr>
      <t>300</t>
    </r>
    <r>
      <rPr>
        <sz val="12"/>
        <rFont val="仿宋"/>
        <charset val="134"/>
      </rPr>
      <t>亩，架三项四线电线</t>
    </r>
    <r>
      <rPr>
        <sz val="12"/>
        <rFont val="Times New Roman"/>
        <charset val="134"/>
      </rPr>
      <t>8</t>
    </r>
    <r>
      <rPr>
        <sz val="12"/>
        <rFont val="仿宋"/>
        <charset val="134"/>
      </rPr>
      <t>千米，</t>
    </r>
    <r>
      <rPr>
        <sz val="12"/>
        <rFont val="Times New Roman"/>
        <charset val="134"/>
      </rPr>
      <t>50</t>
    </r>
    <r>
      <rPr>
        <sz val="12"/>
        <rFont val="仿宋"/>
        <charset val="134"/>
      </rPr>
      <t>米深机井</t>
    </r>
    <r>
      <rPr>
        <sz val="12"/>
        <rFont val="Times New Roman"/>
        <charset val="134"/>
      </rPr>
      <t>6</t>
    </r>
    <r>
      <rPr>
        <sz val="12"/>
        <rFont val="仿宋"/>
        <charset val="134"/>
      </rPr>
      <t>眼，配套井房，翻水站</t>
    </r>
    <r>
      <rPr>
        <sz val="12"/>
        <rFont val="Times New Roman"/>
        <charset val="134"/>
      </rPr>
      <t>2</t>
    </r>
    <r>
      <rPr>
        <sz val="12"/>
        <rFont val="仿宋"/>
        <charset val="134"/>
      </rPr>
      <t>个，配套水渠</t>
    </r>
    <r>
      <rPr>
        <sz val="12"/>
        <rFont val="Times New Roman"/>
        <charset val="134"/>
      </rPr>
      <t>3</t>
    </r>
    <r>
      <rPr>
        <sz val="12"/>
        <rFont val="仿宋"/>
        <charset val="134"/>
      </rPr>
      <t>公里，机井配套、挖机</t>
    </r>
    <r>
      <rPr>
        <sz val="12"/>
        <rFont val="Times New Roman"/>
        <charset val="134"/>
      </rPr>
      <t>1</t>
    </r>
    <r>
      <rPr>
        <sz val="12"/>
        <rFont val="仿宋"/>
        <charset val="134"/>
      </rPr>
      <t>台、插秧机</t>
    </r>
    <r>
      <rPr>
        <sz val="12"/>
        <rFont val="Times New Roman"/>
        <charset val="134"/>
      </rPr>
      <t>1</t>
    </r>
    <r>
      <rPr>
        <sz val="12"/>
        <rFont val="仿宋"/>
        <charset val="134"/>
      </rPr>
      <t>台。</t>
    </r>
    <r>
      <rPr>
        <sz val="12"/>
        <rFont val="Times New Roman"/>
        <charset val="134"/>
      </rPr>
      <t>4</t>
    </r>
    <r>
      <rPr>
        <sz val="12"/>
        <rFont val="仿宋"/>
        <charset val="134"/>
      </rPr>
      <t>米宽硬化道路</t>
    </r>
    <r>
      <rPr>
        <sz val="12"/>
        <rFont val="Times New Roman"/>
        <charset val="134"/>
      </rPr>
      <t>2</t>
    </r>
    <r>
      <rPr>
        <sz val="12"/>
        <rFont val="仿宋"/>
        <charset val="134"/>
      </rPr>
      <t>公里，</t>
    </r>
    <r>
      <rPr>
        <sz val="12"/>
        <rFont val="Times New Roman"/>
        <charset val="134"/>
      </rPr>
      <t>8</t>
    </r>
    <r>
      <rPr>
        <sz val="12"/>
        <rFont val="仿宋"/>
        <charset val="134"/>
      </rPr>
      <t>寸水泵</t>
    </r>
    <r>
      <rPr>
        <sz val="12"/>
        <rFont val="Times New Roman"/>
        <charset val="134"/>
      </rPr>
      <t>4</t>
    </r>
    <r>
      <rPr>
        <sz val="12"/>
        <rFont val="仿宋"/>
        <charset val="134"/>
      </rPr>
      <t>个，四驱</t>
    </r>
    <r>
      <rPr>
        <sz val="12"/>
        <rFont val="Times New Roman"/>
        <charset val="134"/>
      </rPr>
      <t>1804</t>
    </r>
    <r>
      <rPr>
        <sz val="12"/>
        <rFont val="仿宋"/>
        <charset val="134"/>
      </rPr>
      <t>拖拉机</t>
    </r>
    <r>
      <rPr>
        <sz val="12"/>
        <rFont val="Times New Roman"/>
        <charset val="134"/>
      </rPr>
      <t>2</t>
    </r>
    <r>
      <rPr>
        <sz val="12"/>
        <rFont val="仿宋"/>
        <charset val="134"/>
      </rPr>
      <t>台，配套桨子、坝、深耕犁，整平机</t>
    </r>
    <r>
      <rPr>
        <sz val="12"/>
        <rFont val="Times New Roman"/>
        <charset val="134"/>
      </rPr>
      <t>1</t>
    </r>
    <r>
      <rPr>
        <sz val="12"/>
        <rFont val="仿宋"/>
        <charset val="134"/>
      </rPr>
      <t>台，自卸机动三轮车</t>
    </r>
    <r>
      <rPr>
        <sz val="12"/>
        <rFont val="Times New Roman"/>
        <charset val="134"/>
      </rPr>
      <t>2</t>
    </r>
    <r>
      <rPr>
        <sz val="12"/>
        <rFont val="仿宋"/>
        <charset val="134"/>
      </rPr>
      <t>辆，收割机</t>
    </r>
    <r>
      <rPr>
        <sz val="12"/>
        <rFont val="Times New Roman"/>
        <charset val="134"/>
      </rPr>
      <t>2</t>
    </r>
    <r>
      <rPr>
        <sz val="12"/>
        <rFont val="仿宋"/>
        <charset val="134"/>
      </rPr>
      <t>台，监控设备一套，太阳能杀虫灯</t>
    </r>
    <r>
      <rPr>
        <sz val="12"/>
        <rFont val="Times New Roman"/>
        <charset val="134"/>
      </rPr>
      <t>50</t>
    </r>
    <r>
      <rPr>
        <sz val="12"/>
        <rFont val="仿宋"/>
        <charset val="134"/>
      </rPr>
      <t>个</t>
    </r>
  </si>
  <si>
    <r>
      <rPr>
        <sz val="12"/>
        <rFont val="仿宋"/>
        <charset val="134"/>
      </rPr>
      <t>种植水稻</t>
    </r>
    <r>
      <rPr>
        <sz val="12"/>
        <rFont val="Times New Roman"/>
        <charset val="134"/>
      </rPr>
      <t>300</t>
    </r>
    <r>
      <rPr>
        <sz val="12"/>
        <rFont val="仿宋"/>
        <charset val="134"/>
      </rPr>
      <t>亩及相关配套设施</t>
    </r>
  </si>
  <si>
    <r>
      <rPr>
        <sz val="12"/>
        <rFont val="仿宋"/>
        <charset val="134"/>
      </rPr>
      <t>种植水稻</t>
    </r>
    <r>
      <rPr>
        <sz val="12"/>
        <rFont val="Times New Roman"/>
        <charset val="134"/>
      </rPr>
      <t>301</t>
    </r>
    <r>
      <rPr>
        <sz val="12"/>
        <rFont val="仿宋"/>
        <charset val="134"/>
      </rPr>
      <t>亩及相关配套设施</t>
    </r>
  </si>
  <si>
    <r>
      <rPr>
        <sz val="12"/>
        <rFont val="仿宋"/>
        <charset val="134"/>
      </rPr>
      <t>萧县杨楼镇路套行政村标准化厂房建设</t>
    </r>
  </si>
  <si>
    <r>
      <rPr>
        <sz val="12"/>
        <rFont val="仿宋"/>
        <charset val="134"/>
      </rPr>
      <t>新建标准结构厂房约</t>
    </r>
    <r>
      <rPr>
        <sz val="12"/>
        <rFont val="Times New Roman"/>
        <charset val="134"/>
      </rPr>
      <t>1600</t>
    </r>
    <r>
      <rPr>
        <sz val="12"/>
        <rFont val="仿宋"/>
        <charset val="134"/>
      </rPr>
      <t>平方米，上下两层，上层约</t>
    </r>
    <r>
      <rPr>
        <sz val="12"/>
        <rFont val="Times New Roman"/>
        <charset val="134"/>
      </rPr>
      <t>4</t>
    </r>
    <r>
      <rPr>
        <sz val="12"/>
        <rFont val="仿宋"/>
        <charset val="134"/>
      </rPr>
      <t>米高，下层约高</t>
    </r>
    <r>
      <rPr>
        <sz val="12"/>
        <rFont val="Times New Roman"/>
        <charset val="134"/>
      </rPr>
      <t>6</t>
    </r>
    <r>
      <rPr>
        <sz val="12"/>
        <rFont val="仿宋"/>
        <charset val="134"/>
      </rPr>
      <t>米，铲车、室内外地坪、自卸机动三轮车</t>
    </r>
    <r>
      <rPr>
        <sz val="12"/>
        <rFont val="Times New Roman"/>
        <charset val="134"/>
      </rPr>
      <t>2</t>
    </r>
    <r>
      <rPr>
        <sz val="12"/>
        <rFont val="仿宋"/>
        <charset val="134"/>
      </rPr>
      <t>辆，四驱</t>
    </r>
    <r>
      <rPr>
        <sz val="12"/>
        <rFont val="Times New Roman"/>
        <charset val="134"/>
      </rPr>
      <t>1804</t>
    </r>
    <r>
      <rPr>
        <sz val="12"/>
        <rFont val="仿宋"/>
        <charset val="134"/>
      </rPr>
      <t>拖拉机</t>
    </r>
    <r>
      <rPr>
        <sz val="12"/>
        <rFont val="Times New Roman"/>
        <charset val="134"/>
      </rPr>
      <t>2</t>
    </r>
    <r>
      <rPr>
        <sz val="12"/>
        <rFont val="仿宋"/>
        <charset val="134"/>
      </rPr>
      <t>台挖机</t>
    </r>
    <r>
      <rPr>
        <sz val="12"/>
        <rFont val="Times New Roman"/>
        <charset val="134"/>
      </rPr>
      <t>1</t>
    </r>
    <r>
      <rPr>
        <sz val="12"/>
        <rFont val="仿宋"/>
        <charset val="134"/>
      </rPr>
      <t>台，监控、下水管道、地坪、货运电梯、地磅相关配套设施。</t>
    </r>
  </si>
  <si>
    <r>
      <rPr>
        <sz val="12"/>
        <rFont val="仿宋"/>
        <charset val="134"/>
      </rPr>
      <t>新建标准结构厂房约</t>
    </r>
    <r>
      <rPr>
        <sz val="12"/>
        <rFont val="Times New Roman"/>
        <charset val="134"/>
      </rPr>
      <t>1600</t>
    </r>
    <r>
      <rPr>
        <sz val="12"/>
        <rFont val="仿宋"/>
        <charset val="134"/>
      </rPr>
      <t>平方米及相关配套设施</t>
    </r>
  </si>
  <si>
    <r>
      <rPr>
        <sz val="12"/>
        <rFont val="仿宋"/>
        <charset val="134"/>
      </rPr>
      <t>新建标准结构厂房约</t>
    </r>
    <r>
      <rPr>
        <sz val="12"/>
        <rFont val="Times New Roman"/>
        <charset val="134"/>
      </rPr>
      <t>1601</t>
    </r>
    <r>
      <rPr>
        <sz val="12"/>
        <rFont val="仿宋"/>
        <charset val="134"/>
      </rPr>
      <t>平方米及相关配套设施</t>
    </r>
  </si>
  <si>
    <r>
      <rPr>
        <sz val="12"/>
        <rFont val="仿宋"/>
        <charset val="134"/>
      </rPr>
      <t>萧县杨楼镇裴庄村</t>
    </r>
    <r>
      <rPr>
        <sz val="12"/>
        <rFont val="Times New Roman"/>
        <charset val="134"/>
      </rPr>
      <t>“</t>
    </r>
    <r>
      <rPr>
        <sz val="12"/>
        <rFont val="仿宋"/>
        <charset val="134"/>
      </rPr>
      <t>老花庄</t>
    </r>
    <r>
      <rPr>
        <sz val="12"/>
        <rFont val="Times New Roman"/>
        <charset val="134"/>
      </rPr>
      <t>”</t>
    </r>
    <r>
      <rPr>
        <sz val="12"/>
        <rFont val="仿宋"/>
        <charset val="134"/>
      </rPr>
      <t>大蒜种植、育种示范基地项目</t>
    </r>
  </si>
  <si>
    <r>
      <rPr>
        <sz val="12"/>
        <color rgb="FF000000"/>
        <rFont val="仿宋"/>
        <charset val="134"/>
      </rPr>
      <t>裴庄村</t>
    </r>
  </si>
  <si>
    <r>
      <rPr>
        <sz val="12"/>
        <rFont val="仿宋"/>
        <charset val="134"/>
      </rPr>
      <t>新建大蒜高标准示范基地</t>
    </r>
    <r>
      <rPr>
        <sz val="12"/>
        <rFont val="Times New Roman"/>
        <charset val="134"/>
      </rPr>
      <t>500</t>
    </r>
    <r>
      <rPr>
        <sz val="12"/>
        <rFont val="仿宋"/>
        <charset val="134"/>
      </rPr>
      <t>亩，包含土地深耕平整，机井及其配套电力设施，，地坪等大蒜生产加工配套附属设施</t>
    </r>
    <r>
      <rPr>
        <sz val="12"/>
        <rFont val="Times New Roman"/>
        <charset val="134"/>
      </rPr>
      <t>;</t>
    </r>
    <r>
      <rPr>
        <sz val="12"/>
        <rFont val="仿宋"/>
        <charset val="134"/>
      </rPr>
      <t>及滴灌、喷淋等附属配套设施</t>
    </r>
    <r>
      <rPr>
        <sz val="12"/>
        <rFont val="Times New Roman"/>
        <charset val="134"/>
      </rPr>
      <t>:</t>
    </r>
    <r>
      <rPr>
        <sz val="12"/>
        <rFont val="仿宋"/>
        <charset val="134"/>
      </rPr>
      <t>优质蒜种</t>
    </r>
    <r>
      <rPr>
        <sz val="12"/>
        <rFont val="Times New Roman"/>
        <charset val="134"/>
      </rPr>
      <t>17</t>
    </r>
    <r>
      <rPr>
        <sz val="12"/>
        <rFont val="仿宋"/>
        <charset val="134"/>
      </rPr>
      <t>万斤</t>
    </r>
    <r>
      <rPr>
        <sz val="12"/>
        <rFont val="Times New Roman"/>
        <charset val="134"/>
      </rPr>
      <t>;</t>
    </r>
    <r>
      <rPr>
        <sz val="12"/>
        <rFont val="仿宋"/>
        <charset val="134"/>
      </rPr>
      <t>有机菌肥</t>
    </r>
    <r>
      <rPr>
        <sz val="12"/>
        <rFont val="Times New Roman"/>
        <charset val="134"/>
      </rPr>
      <t>50</t>
    </r>
    <r>
      <rPr>
        <sz val="12"/>
        <rFont val="仿宋"/>
        <charset val="134"/>
      </rPr>
      <t>吨，</t>
    </r>
    <r>
      <rPr>
        <sz val="12"/>
        <rFont val="Times New Roman"/>
        <charset val="134"/>
      </rPr>
      <t>2</t>
    </r>
    <r>
      <rPr>
        <sz val="12"/>
        <rFont val="仿宋"/>
        <charset val="134"/>
      </rPr>
      <t>吨运输三轮车</t>
    </r>
    <r>
      <rPr>
        <sz val="12"/>
        <rFont val="Times New Roman"/>
        <charset val="134"/>
      </rPr>
      <t>2</t>
    </r>
    <r>
      <rPr>
        <sz val="12"/>
        <rFont val="仿宋"/>
        <charset val="134"/>
      </rPr>
      <t>辆，</t>
    </r>
    <r>
      <rPr>
        <sz val="12"/>
        <rFont val="Times New Roman"/>
        <charset val="134"/>
      </rPr>
      <t>5</t>
    </r>
    <r>
      <rPr>
        <sz val="12"/>
        <rFont val="仿宋"/>
        <charset val="134"/>
      </rPr>
      <t>吨铲车</t>
    </r>
    <r>
      <rPr>
        <sz val="12"/>
        <rFont val="Times New Roman"/>
        <charset val="134"/>
      </rPr>
      <t>1</t>
    </r>
    <r>
      <rPr>
        <sz val="12"/>
        <rFont val="仿宋"/>
        <charset val="134"/>
      </rPr>
      <t>台。四驱</t>
    </r>
    <r>
      <rPr>
        <sz val="12"/>
        <rFont val="Times New Roman"/>
        <charset val="134"/>
      </rPr>
      <t>210</t>
    </r>
    <r>
      <rPr>
        <sz val="12"/>
        <rFont val="仿宋"/>
        <charset val="134"/>
      </rPr>
      <t>马力拖拉机及二台及配套，激光土地平整机一套。</t>
    </r>
  </si>
  <si>
    <r>
      <rPr>
        <sz val="12"/>
        <rFont val="仿宋"/>
        <charset val="134"/>
      </rPr>
      <t>通过依托当地大蒜种植特色产业，建设大蒜高标准示范基地</t>
    </r>
    <r>
      <rPr>
        <sz val="12"/>
        <rFont val="Times New Roman"/>
        <charset val="134"/>
      </rPr>
      <t>500</t>
    </r>
    <r>
      <rPr>
        <sz val="12"/>
        <rFont val="仿宋"/>
        <charset val="134"/>
      </rPr>
      <t>亩，发展高标准大蒜种植及良种培育基地</t>
    </r>
    <r>
      <rPr>
        <sz val="12"/>
        <rFont val="Times New Roman"/>
        <charset val="134"/>
      </rPr>
      <t>500</t>
    </r>
    <r>
      <rPr>
        <sz val="12"/>
        <rFont val="仿宋"/>
        <charset val="134"/>
      </rPr>
      <t>亩，实现村集体和脱贫人口持续增收的目标。</t>
    </r>
  </si>
  <si>
    <r>
      <rPr>
        <sz val="12"/>
        <rFont val="仿宋"/>
        <charset val="134"/>
      </rPr>
      <t>杨楼镇郝集社区建设白莲藕（</t>
    </r>
    <r>
      <rPr>
        <sz val="12"/>
        <rFont val="Times New Roman"/>
        <charset val="134"/>
      </rPr>
      <t>150</t>
    </r>
    <r>
      <rPr>
        <sz val="12"/>
        <rFont val="仿宋"/>
        <charset val="134"/>
      </rPr>
      <t>亩）</t>
    </r>
  </si>
  <si>
    <r>
      <rPr>
        <sz val="12"/>
        <color rgb="FF000000"/>
        <rFont val="仿宋"/>
        <charset val="134"/>
      </rPr>
      <t>郝集社区</t>
    </r>
  </si>
  <si>
    <r>
      <rPr>
        <sz val="12"/>
        <rFont val="仿宋"/>
        <charset val="134"/>
      </rPr>
      <t>建设白莲藕（</t>
    </r>
    <r>
      <rPr>
        <sz val="12"/>
        <rFont val="Times New Roman"/>
        <charset val="134"/>
      </rPr>
      <t>150</t>
    </r>
    <r>
      <rPr>
        <sz val="12"/>
        <rFont val="仿宋"/>
        <charset val="134"/>
      </rPr>
      <t>亩）观光旅游项目及相关配套设施（机井</t>
    </r>
    <r>
      <rPr>
        <sz val="12"/>
        <rFont val="Times New Roman"/>
        <charset val="134"/>
      </rPr>
      <t>8</t>
    </r>
    <r>
      <rPr>
        <sz val="12"/>
        <rFont val="仿宋"/>
        <charset val="134"/>
      </rPr>
      <t>眼</t>
    </r>
    <r>
      <rPr>
        <sz val="12"/>
        <rFont val="Times New Roman"/>
        <charset val="134"/>
      </rPr>
      <t>44</t>
    </r>
    <r>
      <rPr>
        <sz val="12"/>
        <rFont val="仿宋"/>
        <charset val="134"/>
      </rPr>
      <t>万，藕池围挡高</t>
    </r>
    <r>
      <rPr>
        <sz val="12"/>
        <rFont val="Times New Roman"/>
        <charset val="134"/>
      </rPr>
      <t>1.5</t>
    </r>
    <r>
      <rPr>
        <sz val="12"/>
        <rFont val="仿宋"/>
        <charset val="134"/>
      </rPr>
      <t>米，</t>
    </r>
    <r>
      <rPr>
        <sz val="12"/>
        <rFont val="Times New Roman"/>
        <charset val="134"/>
      </rPr>
      <t>572</t>
    </r>
    <r>
      <rPr>
        <sz val="12"/>
        <rFont val="仿宋"/>
        <charset val="134"/>
      </rPr>
      <t>米</t>
    </r>
    <r>
      <rPr>
        <sz val="12"/>
        <rFont val="Times New Roman"/>
        <charset val="134"/>
      </rPr>
      <t>11.5</t>
    </r>
    <r>
      <rPr>
        <sz val="12"/>
        <rFont val="仿宋"/>
        <charset val="134"/>
      </rPr>
      <t>万，藕池观光路长</t>
    </r>
    <r>
      <rPr>
        <sz val="12"/>
        <rFont val="Times New Roman"/>
        <charset val="134"/>
      </rPr>
      <t>672</t>
    </r>
    <r>
      <rPr>
        <sz val="12"/>
        <rFont val="仿宋"/>
        <charset val="134"/>
      </rPr>
      <t>米，宽</t>
    </r>
    <r>
      <rPr>
        <sz val="12"/>
        <rFont val="Times New Roman"/>
        <charset val="134"/>
      </rPr>
      <t>3</t>
    </r>
    <r>
      <rPr>
        <sz val="12"/>
        <rFont val="仿宋"/>
        <charset val="134"/>
      </rPr>
      <t>米</t>
    </r>
    <r>
      <rPr>
        <sz val="12"/>
        <rFont val="Times New Roman"/>
        <charset val="134"/>
      </rPr>
      <t>22</t>
    </r>
    <r>
      <rPr>
        <sz val="12"/>
        <rFont val="仿宋"/>
        <charset val="134"/>
      </rPr>
      <t>万，藕池观光亭</t>
    </r>
    <r>
      <rPr>
        <sz val="12"/>
        <rFont val="Times New Roman"/>
        <charset val="134"/>
      </rPr>
      <t>2</t>
    </r>
    <r>
      <rPr>
        <sz val="12"/>
        <rFont val="仿宋"/>
        <charset val="134"/>
      </rPr>
      <t>个</t>
    </r>
    <r>
      <rPr>
        <sz val="12"/>
        <rFont val="Times New Roman"/>
        <charset val="134"/>
      </rPr>
      <t>10</t>
    </r>
    <r>
      <rPr>
        <sz val="12"/>
        <rFont val="仿宋"/>
        <charset val="134"/>
      </rPr>
      <t>万等，坑塘整治机械费</t>
    </r>
    <r>
      <rPr>
        <sz val="12"/>
        <rFont val="Times New Roman"/>
        <charset val="134"/>
      </rPr>
      <t>40</t>
    </r>
    <r>
      <rPr>
        <sz val="12"/>
        <rFont val="仿宋"/>
        <charset val="134"/>
      </rPr>
      <t>万，藕苗及种植人工费</t>
    </r>
    <r>
      <rPr>
        <sz val="12"/>
        <rFont val="Times New Roman"/>
        <charset val="134"/>
      </rPr>
      <t>60</t>
    </r>
    <r>
      <rPr>
        <sz val="12"/>
        <rFont val="仿宋"/>
        <charset val="134"/>
      </rPr>
      <t>万，对藕塘进行翻新开挖）</t>
    </r>
  </si>
  <si>
    <r>
      <rPr>
        <sz val="12"/>
        <rFont val="仿宋"/>
        <charset val="134"/>
      </rPr>
      <t>建设白莲藕（</t>
    </r>
    <r>
      <rPr>
        <sz val="12"/>
        <rFont val="Times New Roman"/>
        <charset val="134"/>
      </rPr>
      <t>150</t>
    </r>
    <r>
      <rPr>
        <sz val="12"/>
        <rFont val="仿宋"/>
        <charset val="134"/>
      </rPr>
      <t>亩）及相关配套设施</t>
    </r>
  </si>
  <si>
    <r>
      <rPr>
        <sz val="12"/>
        <rFont val="仿宋"/>
        <charset val="134"/>
      </rPr>
      <t>建设白莲藕</t>
    </r>
    <r>
      <rPr>
        <sz val="12"/>
        <rFont val="Times New Roman"/>
        <charset val="134"/>
      </rPr>
      <t>150</t>
    </r>
    <r>
      <rPr>
        <sz val="12"/>
        <rFont val="仿宋"/>
        <charset val="134"/>
      </rPr>
      <t>亩</t>
    </r>
  </si>
  <si>
    <r>
      <rPr>
        <sz val="12"/>
        <rFont val="仿宋"/>
        <charset val="134"/>
      </rPr>
      <t>杨楼镇尹庄村金银花深加工建设项目</t>
    </r>
  </si>
  <si>
    <r>
      <rPr>
        <sz val="12"/>
        <rFont val="仿宋"/>
        <charset val="134"/>
      </rPr>
      <t>金银花深加工车间及配套设施，位于张庄小学东南角，东西宽</t>
    </r>
    <r>
      <rPr>
        <sz val="12"/>
        <rFont val="Times New Roman"/>
        <charset val="134"/>
      </rPr>
      <t>24</t>
    </r>
    <r>
      <rPr>
        <sz val="12"/>
        <rFont val="仿宋"/>
        <charset val="134"/>
      </rPr>
      <t>米，南北长</t>
    </r>
    <r>
      <rPr>
        <sz val="12"/>
        <rFont val="Times New Roman"/>
        <charset val="134"/>
      </rPr>
      <t>42</t>
    </r>
    <r>
      <rPr>
        <sz val="12"/>
        <rFont val="仿宋"/>
        <charset val="134"/>
      </rPr>
      <t>米，地面平整，</t>
    </r>
    <r>
      <rPr>
        <sz val="12"/>
        <rFont val="Times New Roman"/>
        <charset val="134"/>
      </rPr>
      <t>1000</t>
    </r>
    <r>
      <rPr>
        <sz val="12"/>
        <rFont val="仿宋"/>
        <charset val="134"/>
      </rPr>
      <t>平方米带</t>
    </r>
    <r>
      <rPr>
        <sz val="12"/>
        <rFont val="Times New Roman"/>
        <charset val="134"/>
      </rPr>
      <t>16</t>
    </r>
    <r>
      <rPr>
        <sz val="12"/>
        <rFont val="仿宋"/>
        <charset val="134"/>
      </rPr>
      <t>吨行车库房，金银花筛选、烘干杀青一体化设备（日产</t>
    </r>
    <r>
      <rPr>
        <sz val="12"/>
        <rFont val="Times New Roman"/>
        <charset val="134"/>
      </rPr>
      <t>2</t>
    </r>
    <r>
      <rPr>
        <sz val="12"/>
        <rFont val="仿宋"/>
        <charset val="134"/>
      </rPr>
      <t>吨以上</t>
    </r>
    <r>
      <rPr>
        <sz val="12"/>
        <rFont val="Times New Roman"/>
        <charset val="134"/>
      </rPr>
      <t>),</t>
    </r>
    <r>
      <rPr>
        <sz val="12"/>
        <rFont val="仿宋"/>
        <charset val="134"/>
      </rPr>
      <t>配套设施（铲车，叉车等），萃取灌装以及后期的污水处理设备及配套设施。</t>
    </r>
  </si>
  <si>
    <r>
      <rPr>
        <sz val="12"/>
        <rFont val="仿宋"/>
        <charset val="134"/>
      </rPr>
      <t>建成东西宽</t>
    </r>
    <r>
      <rPr>
        <sz val="12"/>
        <rFont val="Times New Roman"/>
        <charset val="134"/>
      </rPr>
      <t>24</t>
    </r>
    <r>
      <rPr>
        <sz val="12"/>
        <rFont val="仿宋"/>
        <charset val="134"/>
      </rPr>
      <t>米，南北长</t>
    </r>
    <r>
      <rPr>
        <sz val="12"/>
        <rFont val="Times New Roman"/>
        <charset val="134"/>
      </rPr>
      <t>42</t>
    </r>
    <r>
      <rPr>
        <sz val="12"/>
        <rFont val="仿宋"/>
        <charset val="134"/>
      </rPr>
      <t>米，地面平整，</t>
    </r>
    <r>
      <rPr>
        <sz val="12"/>
        <rFont val="Times New Roman"/>
        <charset val="134"/>
      </rPr>
      <t>1000</t>
    </r>
    <r>
      <rPr>
        <sz val="12"/>
        <rFont val="仿宋"/>
        <charset val="134"/>
      </rPr>
      <t>平方米带</t>
    </r>
    <r>
      <rPr>
        <sz val="12"/>
        <rFont val="Times New Roman"/>
        <charset val="134"/>
      </rPr>
      <t>16</t>
    </r>
    <r>
      <rPr>
        <sz val="12"/>
        <rFont val="仿宋"/>
        <charset val="134"/>
      </rPr>
      <t>吨行车库房，金银花筛选、烘干杀青一体化设备（日产</t>
    </r>
    <r>
      <rPr>
        <sz val="12"/>
        <rFont val="Times New Roman"/>
        <charset val="134"/>
      </rPr>
      <t>2</t>
    </r>
    <r>
      <rPr>
        <sz val="12"/>
        <rFont val="仿宋"/>
        <charset val="134"/>
      </rPr>
      <t>吨以上</t>
    </r>
    <r>
      <rPr>
        <sz val="12"/>
        <rFont val="Times New Roman"/>
        <charset val="134"/>
      </rPr>
      <t>),</t>
    </r>
    <r>
      <rPr>
        <sz val="12"/>
        <rFont val="仿宋"/>
        <charset val="134"/>
      </rPr>
      <t>配套设施（铲车，叉车等），萃取灌装以及后期的污水处理设备及配套设施。。</t>
    </r>
  </si>
  <si>
    <r>
      <rPr>
        <sz val="12"/>
        <rFont val="仿宋"/>
        <charset val="134"/>
      </rPr>
      <t>建成东西宽</t>
    </r>
    <r>
      <rPr>
        <sz val="12"/>
        <rFont val="Times New Roman"/>
        <charset val="134"/>
      </rPr>
      <t>24</t>
    </r>
    <r>
      <rPr>
        <sz val="12"/>
        <rFont val="仿宋"/>
        <charset val="134"/>
      </rPr>
      <t>米，南北长</t>
    </r>
    <r>
      <rPr>
        <sz val="12"/>
        <rFont val="Times New Roman"/>
        <charset val="134"/>
      </rPr>
      <t>42</t>
    </r>
    <r>
      <rPr>
        <sz val="12"/>
        <rFont val="仿宋"/>
        <charset val="134"/>
      </rPr>
      <t>米，</t>
    </r>
    <r>
      <rPr>
        <sz val="12"/>
        <rFont val="Times New Roman"/>
        <charset val="134"/>
      </rPr>
      <t>1000</t>
    </r>
    <r>
      <rPr>
        <sz val="12"/>
        <rFont val="仿宋"/>
        <charset val="134"/>
      </rPr>
      <t>平方米带</t>
    </r>
    <r>
      <rPr>
        <sz val="12"/>
        <rFont val="Times New Roman"/>
        <charset val="134"/>
      </rPr>
      <t>16</t>
    </r>
    <r>
      <rPr>
        <sz val="12"/>
        <rFont val="仿宋"/>
        <charset val="134"/>
      </rPr>
      <t>吨行车库房</t>
    </r>
  </si>
  <si>
    <r>
      <rPr>
        <sz val="12"/>
        <rFont val="仿宋"/>
        <charset val="134"/>
      </rPr>
      <t>杨楼镇尹庄村厂房建设项目</t>
    </r>
  </si>
  <si>
    <r>
      <rPr>
        <sz val="12"/>
        <rFont val="仿宋"/>
        <charset val="134"/>
      </rPr>
      <t>建设</t>
    </r>
    <r>
      <rPr>
        <sz val="12"/>
        <rFont val="Times New Roman"/>
        <charset val="134"/>
      </rPr>
      <t>1000</t>
    </r>
    <r>
      <rPr>
        <sz val="12"/>
        <rFont val="仿宋"/>
        <charset val="134"/>
      </rPr>
      <t>平方米木材深加工车间，变压器配套配电，消防，排水及相关地坪配套等设施。</t>
    </r>
  </si>
  <si>
    <r>
      <rPr>
        <sz val="12"/>
        <rFont val="仿宋"/>
        <charset val="134"/>
      </rPr>
      <t>建成</t>
    </r>
    <r>
      <rPr>
        <sz val="12"/>
        <rFont val="Times New Roman"/>
        <charset val="134"/>
      </rPr>
      <t>1000</t>
    </r>
    <r>
      <rPr>
        <sz val="12"/>
        <rFont val="仿宋"/>
        <charset val="134"/>
      </rPr>
      <t>平方米木材深加工车间，带动脱贫人口（含监测帮扶对象）及一般农户发展增收，增加村集体经济收入。</t>
    </r>
  </si>
  <si>
    <r>
      <rPr>
        <sz val="12"/>
        <rFont val="仿宋"/>
        <charset val="134"/>
      </rPr>
      <t>萧县庄里镇陶墟村中药材种植项目（种植白芷）</t>
    </r>
  </si>
  <si>
    <r>
      <rPr>
        <sz val="12"/>
        <color rgb="FF000000"/>
        <rFont val="仿宋"/>
        <charset val="134"/>
      </rPr>
      <t>庄里镇</t>
    </r>
    <r>
      <rPr>
        <sz val="12"/>
        <color rgb="FF000000"/>
        <rFont val="Times New Roman"/>
        <charset val="134"/>
      </rPr>
      <t xml:space="preserve">
</t>
    </r>
    <r>
      <rPr>
        <sz val="12"/>
        <color rgb="FF000000"/>
        <rFont val="仿宋"/>
        <charset val="134"/>
      </rPr>
      <t>孟卫东</t>
    </r>
  </si>
  <si>
    <r>
      <rPr>
        <sz val="12"/>
        <color rgb="FF000000"/>
        <rFont val="仿宋"/>
        <charset val="134"/>
      </rPr>
      <t>陶墟村</t>
    </r>
  </si>
  <si>
    <r>
      <rPr>
        <sz val="12"/>
        <rFont val="仿宋"/>
        <charset val="134"/>
      </rPr>
      <t>发展白芷中药材种植约</t>
    </r>
    <r>
      <rPr>
        <sz val="12"/>
        <rFont val="Times New Roman"/>
        <charset val="134"/>
      </rPr>
      <t>200</t>
    </r>
    <r>
      <rPr>
        <sz val="12"/>
        <rFont val="仿宋"/>
        <charset val="134"/>
      </rPr>
      <t>亩</t>
    </r>
  </si>
  <si>
    <r>
      <rPr>
        <sz val="12"/>
        <rFont val="仿宋"/>
        <charset val="134"/>
      </rPr>
      <t>通过村党组织领办合作社利用村集体集约土地发展中药材（白芷）种植，实现村集体经济增收的目标</t>
    </r>
  </si>
  <si>
    <r>
      <rPr>
        <sz val="12"/>
        <rFont val="仿宋"/>
        <charset val="134"/>
      </rPr>
      <t>发展白芷中药材种植</t>
    </r>
    <r>
      <rPr>
        <sz val="12"/>
        <rFont val="Times New Roman"/>
        <charset val="134"/>
      </rPr>
      <t>200</t>
    </r>
    <r>
      <rPr>
        <sz val="12"/>
        <rFont val="仿宋"/>
        <charset val="134"/>
      </rPr>
      <t>亩</t>
    </r>
  </si>
  <si>
    <r>
      <rPr>
        <sz val="12"/>
        <rFont val="仿宋"/>
        <charset val="134"/>
      </rPr>
      <t>带动务工就业、带动产业发展</t>
    </r>
  </si>
  <si>
    <r>
      <rPr>
        <sz val="12"/>
        <rFont val="仿宋"/>
        <charset val="134"/>
      </rPr>
      <t>庄里镇大蔡村食用菌种植项目</t>
    </r>
  </si>
  <si>
    <r>
      <rPr>
        <sz val="12"/>
        <color rgb="FF000000"/>
        <rFont val="仿宋"/>
        <charset val="134"/>
      </rPr>
      <t>大蔡村</t>
    </r>
  </si>
  <si>
    <r>
      <rPr>
        <sz val="12"/>
        <rFont val="仿宋"/>
        <charset val="134"/>
      </rPr>
      <t>扩大发展食用羊肚菌种植</t>
    </r>
    <r>
      <rPr>
        <sz val="12"/>
        <rFont val="Times New Roman"/>
        <charset val="134"/>
      </rPr>
      <t>10</t>
    </r>
    <r>
      <rPr>
        <sz val="12"/>
        <rFont val="仿宋"/>
        <charset val="134"/>
      </rPr>
      <t>亩，通过村党组织领办合作社带动村集体经济发展。</t>
    </r>
  </si>
  <si>
    <r>
      <rPr>
        <sz val="12"/>
        <rFont val="仿宋"/>
        <charset val="134"/>
      </rPr>
      <t>通过种植食用羊肚菌，以村党组织领办合作社带实现村集体经济增收的目标</t>
    </r>
  </si>
  <si>
    <r>
      <rPr>
        <sz val="12"/>
        <rFont val="仿宋"/>
        <charset val="134"/>
      </rPr>
      <t>扩大发展食用羊肚菌种植</t>
    </r>
    <r>
      <rPr>
        <sz val="12"/>
        <rFont val="Times New Roman"/>
        <charset val="134"/>
      </rPr>
      <t>10</t>
    </r>
    <r>
      <rPr>
        <sz val="12"/>
        <rFont val="仿宋"/>
        <charset val="134"/>
      </rPr>
      <t>亩</t>
    </r>
  </si>
  <si>
    <r>
      <rPr>
        <sz val="12"/>
        <rFont val="仿宋"/>
        <charset val="134"/>
      </rPr>
      <t>带动参与就业务工、资产收益，促进脱贫人口（含监测帮扶对象）及一般农户增收</t>
    </r>
  </si>
  <si>
    <r>
      <rPr>
        <sz val="12"/>
        <rFont val="仿宋"/>
        <charset val="134"/>
      </rPr>
      <t>萧县庄里镇稻花飘香东坡贡米农文旅研学基地建设项目</t>
    </r>
  </si>
  <si>
    <r>
      <rPr>
        <sz val="12"/>
        <color rgb="FF000000"/>
        <rFont val="仿宋"/>
        <charset val="134"/>
      </rPr>
      <t>改建</t>
    </r>
  </si>
  <si>
    <r>
      <rPr>
        <sz val="12"/>
        <color rgb="FF000000"/>
        <rFont val="仿宋"/>
        <charset val="134"/>
      </rPr>
      <t>城阳社区</t>
    </r>
  </si>
  <si>
    <r>
      <rPr>
        <sz val="12"/>
        <rFont val="仿宋"/>
        <charset val="134"/>
      </rPr>
      <t>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座，石板步道</t>
    </r>
    <r>
      <rPr>
        <sz val="12"/>
        <rFont val="Times New Roman"/>
        <charset val="134"/>
      </rPr>
      <t>8000</t>
    </r>
    <r>
      <rPr>
        <sz val="12"/>
        <rFont val="仿宋"/>
        <charset val="134"/>
      </rPr>
      <t>米，其它配套设施等</t>
    </r>
  </si>
  <si>
    <r>
      <rPr>
        <sz val="12"/>
        <rFont val="仿宋"/>
        <charset val="134"/>
      </rPr>
      <t>通过建设提灌站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座，石板步行道</t>
    </r>
    <r>
      <rPr>
        <sz val="12"/>
        <rFont val="Times New Roman"/>
        <charset val="134"/>
      </rPr>
      <t>8000</t>
    </r>
    <r>
      <rPr>
        <sz val="12"/>
        <rFont val="仿宋"/>
        <charset val="134"/>
      </rPr>
      <t>米，其它配套设施等，发展镇域特色农文旅产业，实现带动农户发展生产增收、壮大村集体收入的目标</t>
    </r>
  </si>
  <si>
    <r>
      <rPr>
        <sz val="12"/>
        <rFont val="仿宋"/>
        <charset val="134"/>
      </rPr>
      <t>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座，石板步道</t>
    </r>
    <r>
      <rPr>
        <sz val="12"/>
        <rFont val="Times New Roman"/>
        <charset val="134"/>
      </rPr>
      <t>8000</t>
    </r>
    <r>
      <rPr>
        <sz val="12"/>
        <rFont val="仿宋"/>
        <charset val="134"/>
      </rPr>
      <t>米等</t>
    </r>
  </si>
  <si>
    <r>
      <rPr>
        <sz val="12"/>
        <rFont val="仿宋"/>
        <charset val="134"/>
      </rPr>
      <t>参与项目申报、实施过程监督、竣工后受益</t>
    </r>
  </si>
  <si>
    <r>
      <rPr>
        <sz val="12"/>
        <rFont val="仿宋"/>
        <charset val="134"/>
      </rPr>
      <t>以带动务工就业、村集体经济收入二次分配、发展生产等方式促进脱贫人口（含监测帮扶对象）及一般农户发展增收，同时增加村集体收入</t>
    </r>
  </si>
  <si>
    <r>
      <rPr>
        <sz val="12"/>
        <rFont val="仿宋"/>
        <charset val="134"/>
      </rPr>
      <t>庄里镇农机农资农技综合服务中心配套设施项目</t>
    </r>
  </si>
  <si>
    <t>提升农机农资农技综合服务中心服务设施，购置电商及其它配套设施</t>
  </si>
  <si>
    <t>购置电商及其它配套设施</t>
  </si>
  <si>
    <r>
      <rPr>
        <sz val="12"/>
        <rFont val="仿宋"/>
        <charset val="134"/>
      </rPr>
      <t>萧县庄里镇庄里村特色民宿改造项目</t>
    </r>
  </si>
  <si>
    <r>
      <rPr>
        <sz val="12"/>
        <color rgb="FF000000"/>
        <rFont val="仿宋"/>
        <charset val="134"/>
      </rPr>
      <t>庄里村</t>
    </r>
  </si>
  <si>
    <r>
      <rPr>
        <sz val="12"/>
        <rFont val="仿宋"/>
        <charset val="134"/>
      </rPr>
      <t>依托绿色低碳数字产业园项目核心区，改建特色民宿</t>
    </r>
    <r>
      <rPr>
        <sz val="12"/>
        <rFont val="Times New Roman"/>
        <charset val="134"/>
      </rPr>
      <t>15</t>
    </r>
    <r>
      <rPr>
        <sz val="12"/>
        <rFont val="仿宋"/>
        <charset val="134"/>
      </rPr>
      <t>套，及水、电等其它配套设施。</t>
    </r>
  </si>
  <si>
    <r>
      <rPr>
        <sz val="12"/>
        <rFont val="仿宋"/>
        <charset val="134"/>
      </rPr>
      <t>通过改建特色民宿</t>
    </r>
    <r>
      <rPr>
        <sz val="12"/>
        <rFont val="Times New Roman"/>
        <charset val="134"/>
      </rPr>
      <t>15</t>
    </r>
    <r>
      <rPr>
        <sz val="12"/>
        <rFont val="仿宋"/>
        <charset val="134"/>
      </rPr>
      <t>套，结合绿色低碳数字农业示范园项目发展乡村旅游，实现带动脱贫人口（含监测帮扶对象）及一般农户发展增收，增加村集体经济收入的目标。</t>
    </r>
  </si>
  <si>
    <r>
      <rPr>
        <sz val="12"/>
        <rFont val="仿宋"/>
        <charset val="134"/>
      </rPr>
      <t>改建特色民宿</t>
    </r>
    <r>
      <rPr>
        <sz val="12"/>
        <rFont val="Times New Roman"/>
        <charset val="134"/>
      </rPr>
      <t>15</t>
    </r>
    <r>
      <rPr>
        <sz val="12"/>
        <rFont val="仿宋"/>
        <charset val="134"/>
      </rPr>
      <t>套</t>
    </r>
  </si>
  <si>
    <r>
      <rPr>
        <sz val="12"/>
        <rFont val="仿宋"/>
        <charset val="134"/>
      </rPr>
      <t>萧县庄里镇栾庄村生态石磨面粉厂提升项目</t>
    </r>
  </si>
  <si>
    <r>
      <rPr>
        <sz val="12"/>
        <color rgb="FF000000"/>
        <rFont val="仿宋"/>
        <charset val="134"/>
      </rPr>
      <t>栾庄村</t>
    </r>
  </si>
  <si>
    <r>
      <rPr>
        <sz val="12"/>
        <rFont val="仿宋"/>
        <charset val="134"/>
      </rPr>
      <t>包括整改提升厂房</t>
    </r>
    <r>
      <rPr>
        <sz val="12"/>
        <rFont val="Times New Roman"/>
        <charset val="134"/>
      </rPr>
      <t>2000</t>
    </r>
    <r>
      <rPr>
        <sz val="12"/>
        <rFont val="仿宋"/>
        <charset val="134"/>
      </rPr>
      <t>平方米，加工设备</t>
    </r>
    <r>
      <rPr>
        <sz val="12"/>
        <rFont val="Times New Roman"/>
        <charset val="134"/>
      </rPr>
      <t>3</t>
    </r>
    <r>
      <rPr>
        <sz val="12"/>
        <rFont val="仿宋"/>
        <charset val="134"/>
      </rPr>
      <t>套，及配套设施建设</t>
    </r>
  </si>
  <si>
    <r>
      <rPr>
        <sz val="12"/>
        <rFont val="仿宋"/>
        <charset val="134"/>
      </rPr>
      <t>通过整改提升厂房</t>
    </r>
    <r>
      <rPr>
        <sz val="12"/>
        <rFont val="Times New Roman"/>
        <charset val="134"/>
      </rPr>
      <t>2000</t>
    </r>
    <r>
      <rPr>
        <sz val="12"/>
        <rFont val="仿宋"/>
        <charset val="134"/>
      </rPr>
      <t>平方米，购置加工设备</t>
    </r>
    <r>
      <rPr>
        <sz val="12"/>
        <rFont val="Times New Roman"/>
        <charset val="134"/>
      </rPr>
      <t>3</t>
    </r>
    <r>
      <rPr>
        <sz val="12"/>
        <rFont val="仿宋"/>
        <charset val="134"/>
      </rPr>
      <t>套及配套设施，发展加工产业，实现带动脱贫人口（含监测帮扶对象）及一般农户发展增收，增加村集体经济收入的目标。</t>
    </r>
  </si>
  <si>
    <r>
      <rPr>
        <sz val="12"/>
        <rFont val="仿宋"/>
        <charset val="134"/>
      </rPr>
      <t>整改提升厂房</t>
    </r>
    <r>
      <rPr>
        <sz val="12"/>
        <rFont val="Times New Roman"/>
        <charset val="134"/>
      </rPr>
      <t>2000</t>
    </r>
    <r>
      <rPr>
        <sz val="12"/>
        <rFont val="仿宋"/>
        <charset val="134"/>
      </rPr>
      <t>平方米，加工设备</t>
    </r>
    <r>
      <rPr>
        <sz val="12"/>
        <rFont val="Times New Roman"/>
        <charset val="134"/>
      </rPr>
      <t>3</t>
    </r>
    <r>
      <rPr>
        <sz val="12"/>
        <rFont val="仿宋"/>
        <charset val="134"/>
      </rPr>
      <t>套</t>
    </r>
  </si>
  <si>
    <r>
      <rPr>
        <sz val="12"/>
        <rFont val="仿宋"/>
        <charset val="134"/>
      </rPr>
      <t>萧县庄里镇高庄村民宿特色产业发展项目</t>
    </r>
  </si>
  <si>
    <r>
      <rPr>
        <sz val="12"/>
        <color rgb="FF000000"/>
        <rFont val="仿宋"/>
        <charset val="134"/>
      </rPr>
      <t>高庄村</t>
    </r>
  </si>
  <si>
    <r>
      <rPr>
        <sz val="12"/>
        <rFont val="仿宋"/>
        <charset val="134"/>
      </rPr>
      <t>建设民宿</t>
    </r>
    <r>
      <rPr>
        <sz val="12"/>
        <rFont val="Times New Roman"/>
        <charset val="134"/>
      </rPr>
      <t>30</t>
    </r>
    <r>
      <rPr>
        <sz val="12"/>
        <rFont val="仿宋"/>
        <charset val="134"/>
      </rPr>
      <t>间，水、电、路、雨水污水管网铺设、有机蔬菜水果采摘、特色小菜园建设，小吃一条街打造，步道约</t>
    </r>
    <r>
      <rPr>
        <sz val="12"/>
        <rFont val="Times New Roman"/>
        <charset val="134"/>
      </rPr>
      <t>2000</t>
    </r>
    <r>
      <rPr>
        <sz val="12"/>
        <rFont val="仿宋"/>
        <charset val="134"/>
      </rPr>
      <t>米，及其他配套设施。</t>
    </r>
  </si>
  <si>
    <r>
      <rPr>
        <sz val="12"/>
        <rFont val="仿宋"/>
        <charset val="134"/>
      </rPr>
      <t>通过建设民宿</t>
    </r>
    <r>
      <rPr>
        <sz val="12"/>
        <rFont val="Times New Roman"/>
        <charset val="134"/>
      </rPr>
      <t>30</t>
    </r>
    <r>
      <rPr>
        <sz val="12"/>
        <rFont val="仿宋"/>
        <charset val="134"/>
      </rPr>
      <t>间，蔬菜水果采摘、特色小菜园建设，小吃街打造及其他配套设施，发展乡村旅游，实现带动脱贫人口（含监测帮扶对象）及一般农户发展增收，增加村集体经济收入的目标。</t>
    </r>
  </si>
  <si>
    <r>
      <rPr>
        <sz val="12"/>
        <rFont val="仿宋"/>
        <charset val="134"/>
      </rPr>
      <t>建设民宿</t>
    </r>
    <r>
      <rPr>
        <sz val="12"/>
        <rFont val="Times New Roman"/>
        <charset val="134"/>
      </rPr>
      <t>30</t>
    </r>
    <r>
      <rPr>
        <sz val="12"/>
        <rFont val="仿宋"/>
        <charset val="134"/>
      </rPr>
      <t>间，水、电、路、雨水污水管网铺设、有机蔬菜水果采摘、特色小菜园建设，小吃一条街打造，步道约</t>
    </r>
    <r>
      <rPr>
        <sz val="12"/>
        <rFont val="Times New Roman"/>
        <charset val="134"/>
      </rPr>
      <t>2000</t>
    </r>
    <r>
      <rPr>
        <sz val="12"/>
        <rFont val="仿宋"/>
        <charset val="134"/>
      </rPr>
      <t>米</t>
    </r>
  </si>
  <si>
    <r>
      <rPr>
        <sz val="12"/>
        <rFont val="仿宋"/>
        <charset val="134"/>
      </rPr>
      <t>萧县庄里镇智慧农业产业园农文旅融合发展项目</t>
    </r>
  </si>
  <si>
    <r>
      <rPr>
        <sz val="12"/>
        <rFont val="仿宋"/>
        <charset val="134"/>
      </rPr>
      <t>依托庄里镇智慧农业产业园区，整修园区内大沟两条、两侧护砌约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座，废弃坑塘整修为水上乐园、环园区采摘小火车等其它配套设施，建设集研学、休闲、农事体验、观光为一体农文旅融合发展园区</t>
    </r>
  </si>
  <si>
    <r>
      <rPr>
        <sz val="12"/>
        <rFont val="仿宋"/>
        <charset val="134"/>
      </rPr>
      <t>依托庄里镇智慧农业产业园区，整修园区内大沟两条、两侧护砌约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建设集研学、休闲、农事体验、观光为一体农文旅融合发展园区，实现带动脱贫人口（含监测帮扶对象）及一般农户发展增收，增加村集体经济收入的目标。</t>
    </r>
  </si>
  <si>
    <r>
      <rPr>
        <sz val="12"/>
        <rFont val="仿宋"/>
        <charset val="134"/>
      </rPr>
      <t>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t>
    </r>
  </si>
  <si>
    <r>
      <rPr>
        <sz val="12"/>
        <rFont val="仿宋"/>
        <charset val="134"/>
      </rPr>
      <t>以带动参与就业务工、资产收益、集体收益二次分红等，促进脱贫人口（含监测帮扶对象）及一般农户增收，同时增加村集体收入</t>
    </r>
  </si>
  <si>
    <r>
      <rPr>
        <sz val="12"/>
        <rFont val="仿宋"/>
        <charset val="134"/>
      </rPr>
      <t>萧县庄里镇皖北白山羊智慧养殖基地项目</t>
    </r>
  </si>
  <si>
    <r>
      <rPr>
        <sz val="12"/>
        <color rgb="FF000000"/>
        <rFont val="仿宋"/>
        <charset val="134"/>
      </rPr>
      <t>黄山村</t>
    </r>
  </si>
  <si>
    <r>
      <rPr>
        <sz val="12"/>
        <rFont val="仿宋"/>
        <charset val="134"/>
      </rPr>
      <t>建设现代化羊舍</t>
    </r>
    <r>
      <rPr>
        <sz val="12"/>
        <rFont val="Times New Roman"/>
        <charset val="134"/>
      </rPr>
      <t>7</t>
    </r>
    <r>
      <rPr>
        <sz val="12"/>
        <rFont val="仿宋"/>
        <charset val="134"/>
      </rPr>
      <t>间、青储库</t>
    </r>
    <r>
      <rPr>
        <sz val="12"/>
        <rFont val="Times New Roman"/>
        <charset val="134"/>
      </rPr>
      <t>1</t>
    </r>
    <r>
      <rPr>
        <sz val="12"/>
        <rFont val="仿宋"/>
        <charset val="134"/>
      </rPr>
      <t>个，干草棚</t>
    </r>
    <r>
      <rPr>
        <sz val="12"/>
        <rFont val="Times New Roman"/>
        <charset val="134"/>
      </rPr>
      <t>1</t>
    </r>
    <r>
      <rPr>
        <sz val="12"/>
        <rFont val="仿宋"/>
        <charset val="134"/>
      </rPr>
      <t>座（其中包括机修间）、精料库</t>
    </r>
    <r>
      <rPr>
        <sz val="12"/>
        <rFont val="Times New Roman"/>
        <charset val="134"/>
      </rPr>
      <t>1</t>
    </r>
    <r>
      <rPr>
        <sz val="12"/>
        <rFont val="仿宋"/>
        <charset val="134"/>
      </rPr>
      <t>个、小围栏饲养区</t>
    </r>
    <r>
      <rPr>
        <sz val="12"/>
        <rFont val="Times New Roman"/>
        <charset val="134"/>
      </rPr>
      <t>1</t>
    </r>
    <r>
      <rPr>
        <sz val="12"/>
        <rFont val="仿宋"/>
        <charset val="134"/>
      </rPr>
      <t>处、水电、应急污水池、雨污分流设施等，占地约</t>
    </r>
    <r>
      <rPr>
        <sz val="12"/>
        <rFont val="Times New Roman"/>
        <charset val="134"/>
      </rPr>
      <t>66</t>
    </r>
    <r>
      <rPr>
        <sz val="12"/>
        <rFont val="仿宋"/>
        <charset val="134"/>
      </rPr>
      <t>亩</t>
    </r>
  </si>
  <si>
    <r>
      <rPr>
        <sz val="12"/>
        <rFont val="仿宋"/>
        <charset val="134"/>
      </rPr>
      <t>通过建设标准化白山羊养殖基地占地约</t>
    </r>
    <r>
      <rPr>
        <sz val="12"/>
        <rFont val="Times New Roman"/>
        <charset val="134"/>
      </rPr>
      <t>66</t>
    </r>
    <r>
      <rPr>
        <sz val="12"/>
        <rFont val="仿宋"/>
        <charset val="134"/>
      </rPr>
      <t>亩，发展白山羊特色养殖，实现带动农户发展生产，壮大村集体经济收入的目标</t>
    </r>
  </si>
  <si>
    <r>
      <rPr>
        <sz val="12"/>
        <rFont val="仿宋"/>
        <charset val="134"/>
      </rPr>
      <t>现代化羊舍</t>
    </r>
    <r>
      <rPr>
        <sz val="12"/>
        <rFont val="Times New Roman"/>
        <charset val="134"/>
      </rPr>
      <t>7</t>
    </r>
    <r>
      <rPr>
        <sz val="12"/>
        <rFont val="仿宋"/>
        <charset val="134"/>
      </rPr>
      <t>间、青储库</t>
    </r>
    <r>
      <rPr>
        <sz val="12"/>
        <rFont val="Times New Roman"/>
        <charset val="134"/>
      </rPr>
      <t>1</t>
    </r>
    <r>
      <rPr>
        <sz val="12"/>
        <rFont val="仿宋"/>
        <charset val="134"/>
      </rPr>
      <t>个，干草棚</t>
    </r>
    <r>
      <rPr>
        <sz val="12"/>
        <rFont val="Times New Roman"/>
        <charset val="134"/>
      </rPr>
      <t>1</t>
    </r>
    <r>
      <rPr>
        <sz val="12"/>
        <rFont val="仿宋"/>
        <charset val="134"/>
      </rPr>
      <t>座（其中包括机修间）、精料库</t>
    </r>
    <r>
      <rPr>
        <sz val="12"/>
        <rFont val="Times New Roman"/>
        <charset val="134"/>
      </rPr>
      <t>1</t>
    </r>
    <r>
      <rPr>
        <sz val="12"/>
        <rFont val="仿宋"/>
        <charset val="134"/>
      </rPr>
      <t>个、小围栏饲养区</t>
    </r>
    <r>
      <rPr>
        <sz val="12"/>
        <rFont val="Times New Roman"/>
        <charset val="134"/>
      </rPr>
      <t>1</t>
    </r>
    <r>
      <rPr>
        <sz val="12"/>
        <rFont val="仿宋"/>
        <charset val="134"/>
      </rPr>
      <t>处、水电、应急污水池、雨污分流设施等，占地约</t>
    </r>
    <r>
      <rPr>
        <sz val="12"/>
        <rFont val="Times New Roman"/>
        <charset val="134"/>
      </rPr>
      <t>66</t>
    </r>
    <r>
      <rPr>
        <sz val="12"/>
        <rFont val="仿宋"/>
        <charset val="134"/>
      </rPr>
      <t>亩</t>
    </r>
  </si>
  <si>
    <r>
      <rPr>
        <sz val="12"/>
        <rFont val="仿宋"/>
        <charset val="134"/>
      </rPr>
      <t>萧县庄里镇城阳社区面粉加工厂</t>
    </r>
  </si>
  <si>
    <r>
      <rPr>
        <sz val="12"/>
        <rFont val="仿宋"/>
        <charset val="134"/>
      </rPr>
      <t>新建</t>
    </r>
    <r>
      <rPr>
        <sz val="12"/>
        <rFont val="Times New Roman"/>
        <charset val="134"/>
      </rPr>
      <t>350</t>
    </r>
    <r>
      <rPr>
        <sz val="12"/>
        <rFont val="仿宋"/>
        <charset val="134"/>
      </rPr>
      <t>平方米面粉加工厂及其附属配套设施（包括厂房</t>
    </r>
    <r>
      <rPr>
        <sz val="12"/>
        <rFont val="Times New Roman"/>
        <charset val="134"/>
      </rPr>
      <t>350</t>
    </r>
    <r>
      <rPr>
        <sz val="12"/>
        <rFont val="仿宋"/>
        <charset val="134"/>
      </rPr>
      <t>平方米，加工机械等其他配套设施）</t>
    </r>
  </si>
  <si>
    <r>
      <rPr>
        <sz val="12"/>
        <rFont val="仿宋"/>
        <charset val="134"/>
      </rPr>
      <t>厂房</t>
    </r>
    <r>
      <rPr>
        <sz val="12"/>
        <rFont val="Times New Roman"/>
        <charset val="134"/>
      </rPr>
      <t>350</t>
    </r>
    <r>
      <rPr>
        <sz val="12"/>
        <rFont val="仿宋"/>
        <charset val="134"/>
      </rPr>
      <t>平方米，加工机械等其他配套设施</t>
    </r>
  </si>
  <si>
    <r>
      <rPr>
        <sz val="12"/>
        <rFont val="仿宋"/>
        <charset val="134"/>
      </rPr>
      <t>萧县绿色低碳数字产业园周边环境提升项目</t>
    </r>
  </si>
  <si>
    <r>
      <rPr>
        <sz val="12"/>
        <color rgb="FF000000"/>
        <rFont val="仿宋"/>
        <charset val="134"/>
      </rPr>
      <t>庄里村、城阳社区</t>
    </r>
  </si>
  <si>
    <r>
      <rPr>
        <sz val="12"/>
        <rFont val="仿宋"/>
        <charset val="134"/>
      </rPr>
      <t>倒流河（蒋桥至白米山桥段）治理约</t>
    </r>
    <r>
      <rPr>
        <sz val="12"/>
        <rFont val="Times New Roman"/>
        <charset val="134"/>
      </rPr>
      <t>1500</t>
    </r>
    <r>
      <rPr>
        <sz val="12"/>
        <rFont val="仿宋"/>
        <charset val="134"/>
      </rPr>
      <t>米，含清淤、护坡；新建彩虹桥</t>
    </r>
    <r>
      <rPr>
        <sz val="12"/>
        <rFont val="Times New Roman"/>
        <charset val="134"/>
      </rPr>
      <t>2</t>
    </r>
    <r>
      <rPr>
        <sz val="12"/>
        <rFont val="仿宋"/>
        <charset val="134"/>
      </rPr>
      <t>座（长</t>
    </r>
    <r>
      <rPr>
        <sz val="12"/>
        <rFont val="Times New Roman"/>
        <charset val="134"/>
      </rPr>
      <t>20</t>
    </r>
    <r>
      <rPr>
        <sz val="12"/>
        <rFont val="仿宋"/>
        <charset val="134"/>
      </rPr>
      <t>米、宽</t>
    </r>
    <r>
      <rPr>
        <sz val="12"/>
        <rFont val="Times New Roman"/>
        <charset val="134"/>
      </rPr>
      <t>3</t>
    </r>
    <r>
      <rPr>
        <sz val="12"/>
        <rFont val="仿宋"/>
        <charset val="134"/>
      </rPr>
      <t>米）；路面硬化约</t>
    </r>
    <r>
      <rPr>
        <sz val="12"/>
        <rFont val="Times New Roman"/>
        <charset val="134"/>
      </rPr>
      <t>3000</t>
    </r>
    <r>
      <rPr>
        <sz val="12"/>
        <rFont val="仿宋"/>
        <charset val="134"/>
      </rPr>
      <t>平方米等</t>
    </r>
  </si>
  <si>
    <r>
      <rPr>
        <sz val="12"/>
        <rFont val="仿宋"/>
        <charset val="134"/>
      </rPr>
      <t>倒流河治理</t>
    </r>
    <r>
      <rPr>
        <sz val="12"/>
        <rFont val="Times New Roman"/>
        <charset val="134"/>
      </rPr>
      <t>1500</t>
    </r>
    <r>
      <rPr>
        <sz val="12"/>
        <rFont val="仿宋"/>
        <charset val="134"/>
      </rPr>
      <t>米，彩虹桥</t>
    </r>
    <r>
      <rPr>
        <sz val="12"/>
        <rFont val="Times New Roman"/>
        <charset val="134"/>
      </rPr>
      <t>2</t>
    </r>
    <r>
      <rPr>
        <sz val="12"/>
        <rFont val="仿宋"/>
        <charset val="134"/>
      </rPr>
      <t>座，路面硬化</t>
    </r>
    <r>
      <rPr>
        <sz val="12"/>
        <rFont val="Times New Roman"/>
        <charset val="134"/>
      </rPr>
      <t>3000</t>
    </r>
    <r>
      <rPr>
        <sz val="12"/>
        <rFont val="仿宋"/>
        <charset val="134"/>
      </rPr>
      <t>平方米</t>
    </r>
  </si>
  <si>
    <r>
      <rPr>
        <sz val="12"/>
        <rFont val="仿宋"/>
        <charset val="134"/>
      </rPr>
      <t>庄里镇扳倒泉纯净水厂</t>
    </r>
  </si>
  <si>
    <t>庄里村</t>
  </si>
  <si>
    <r>
      <rPr>
        <sz val="12"/>
        <rFont val="仿宋"/>
        <charset val="134"/>
      </rPr>
      <t>新建纯净水厂</t>
    </r>
    <r>
      <rPr>
        <sz val="12"/>
        <rFont val="Times New Roman"/>
        <charset val="134"/>
      </rPr>
      <t>1</t>
    </r>
    <r>
      <rPr>
        <sz val="12"/>
        <rFont val="仿宋"/>
        <charset val="134"/>
      </rPr>
      <t>座，建设年产</t>
    </r>
    <r>
      <rPr>
        <sz val="12"/>
        <rFont val="Times New Roman"/>
        <charset val="134"/>
      </rPr>
      <t>2</t>
    </r>
    <r>
      <rPr>
        <sz val="12"/>
        <rFont val="仿宋"/>
        <charset val="134"/>
      </rPr>
      <t>万吨的纯净水厂，厂房占地约</t>
    </r>
    <r>
      <rPr>
        <sz val="12"/>
        <rFont val="Times New Roman"/>
        <charset val="134"/>
      </rPr>
      <t>1000</t>
    </r>
    <r>
      <rPr>
        <sz val="12"/>
        <rFont val="仿宋"/>
        <charset val="134"/>
      </rPr>
      <t>平方米、仓库</t>
    </r>
    <r>
      <rPr>
        <sz val="12"/>
        <rFont val="Times New Roman"/>
        <charset val="134"/>
      </rPr>
      <t>500</t>
    </r>
    <r>
      <rPr>
        <sz val="12"/>
        <rFont val="仿宋"/>
        <charset val="134"/>
      </rPr>
      <t>平方米、设备</t>
    </r>
    <r>
      <rPr>
        <sz val="12"/>
        <rFont val="Times New Roman"/>
        <charset val="134"/>
      </rPr>
      <t>1</t>
    </r>
    <r>
      <rPr>
        <sz val="12"/>
        <rFont val="仿宋"/>
        <charset val="134"/>
      </rPr>
      <t>套，水、电等及其它配套设施</t>
    </r>
  </si>
  <si>
    <r>
      <rPr>
        <sz val="12"/>
        <rFont val="仿宋"/>
        <charset val="134"/>
      </rPr>
      <t>新建纯净水厂</t>
    </r>
    <r>
      <rPr>
        <sz val="12"/>
        <rFont val="Times New Roman"/>
        <charset val="134"/>
      </rPr>
      <t>1</t>
    </r>
    <r>
      <rPr>
        <sz val="12"/>
        <rFont val="仿宋"/>
        <charset val="134"/>
      </rPr>
      <t>座，厂房占地约</t>
    </r>
    <r>
      <rPr>
        <sz val="12"/>
        <rFont val="Times New Roman"/>
        <charset val="134"/>
      </rPr>
      <t>1000</t>
    </r>
    <r>
      <rPr>
        <sz val="12"/>
        <rFont val="仿宋"/>
        <charset val="134"/>
      </rPr>
      <t>平方米、仓库</t>
    </r>
    <r>
      <rPr>
        <sz val="12"/>
        <rFont val="Times New Roman"/>
        <charset val="134"/>
      </rPr>
      <t>500</t>
    </r>
    <r>
      <rPr>
        <sz val="12"/>
        <rFont val="仿宋"/>
        <charset val="134"/>
      </rPr>
      <t>平方米、设备</t>
    </r>
    <r>
      <rPr>
        <sz val="12"/>
        <rFont val="Times New Roman"/>
        <charset val="134"/>
      </rPr>
      <t>1</t>
    </r>
    <r>
      <rPr>
        <sz val="12"/>
        <rFont val="仿宋"/>
        <charset val="134"/>
      </rPr>
      <t>套</t>
    </r>
  </si>
  <si>
    <t>庄里镇农副产品综合加工项目</t>
  </si>
  <si>
    <r>
      <rPr>
        <sz val="12"/>
        <rFont val="仿宋"/>
        <charset val="134"/>
      </rPr>
      <t>立足庄里交通区位优势，依托禀赋的资源条件，收购本乡镇及周边优质农产品（红薯、稻米、菜籽、芝麻等）进行加工，建设庄里镇农副产品综合加工园区，预计占地</t>
    </r>
    <r>
      <rPr>
        <sz val="12"/>
        <rFont val="Times New Roman"/>
        <charset val="134"/>
      </rPr>
      <t>5000</t>
    </r>
    <r>
      <rPr>
        <sz val="12"/>
        <rFont val="仿宋"/>
        <charset val="134"/>
      </rPr>
      <t>平方米，涵盖稻米（东坡贡米）加工生产线、菜籽油精深加工生产线、小磨香油精深加工生产线、各类果脯加工生产线等</t>
    </r>
  </si>
  <si>
    <r>
      <rPr>
        <sz val="12"/>
        <rFont val="仿宋"/>
        <charset val="134"/>
      </rPr>
      <t>建设庄里镇农副产品综合加工园区，预计占地</t>
    </r>
    <r>
      <rPr>
        <sz val="12"/>
        <rFont val="Times New Roman"/>
        <charset val="134"/>
      </rPr>
      <t>5000</t>
    </r>
    <r>
      <rPr>
        <sz val="12"/>
        <rFont val="仿宋"/>
        <charset val="134"/>
      </rPr>
      <t>平方米，涵盖稻米（东坡贡米）加工生产线、菜籽油精深加工生产线、小磨香油精深加工生产线、各类果脯加工生产线等</t>
    </r>
  </si>
  <si>
    <t>萧县丁里镇河头村胡萝卜粗加工项目</t>
  </si>
  <si>
    <t>丁里镇</t>
  </si>
  <si>
    <t>河头村</t>
  </si>
  <si>
    <r>
      <rPr>
        <sz val="12"/>
        <rFont val="仿宋"/>
        <charset val="134"/>
      </rPr>
      <t>设备</t>
    </r>
    <r>
      <rPr>
        <sz val="12"/>
        <rFont val="Times New Roman"/>
        <charset val="134"/>
      </rPr>
      <t>5</t>
    </r>
    <r>
      <rPr>
        <sz val="12"/>
        <rFont val="仿宋"/>
        <charset val="134"/>
      </rPr>
      <t>套（清洗机、冰池、传送带、分拣盒、包装设备，清洗设备包括水井，水泵，水管，打包机）叉车一台托盘架（</t>
    </r>
    <r>
      <rPr>
        <sz val="12"/>
        <rFont val="Times New Roman"/>
        <charset val="134"/>
      </rPr>
      <t>500</t>
    </r>
    <r>
      <rPr>
        <sz val="12"/>
        <rFont val="仿宋"/>
        <charset val="134"/>
      </rPr>
      <t>个），建设</t>
    </r>
    <r>
      <rPr>
        <sz val="12"/>
        <rFont val="Times New Roman"/>
        <charset val="134"/>
      </rPr>
      <t>5</t>
    </r>
    <r>
      <rPr>
        <sz val="12"/>
        <rFont val="仿宋"/>
        <charset val="134"/>
      </rPr>
      <t>个微型污水处理池</t>
    </r>
  </si>
  <si>
    <r>
      <rPr>
        <sz val="12"/>
        <color theme="1"/>
        <rFont val="仿宋"/>
        <charset val="134"/>
      </rPr>
      <t>发展</t>
    </r>
    <r>
      <rPr>
        <sz val="12"/>
        <color theme="1"/>
        <rFont val="Times New Roman"/>
        <charset val="134"/>
      </rPr>
      <t>“</t>
    </r>
    <r>
      <rPr>
        <sz val="12"/>
        <color theme="1"/>
        <rFont val="仿宋"/>
        <charset val="134"/>
      </rPr>
      <t>五彩</t>
    </r>
    <r>
      <rPr>
        <sz val="12"/>
        <color theme="1"/>
        <rFont val="Times New Roman"/>
        <charset val="134"/>
      </rPr>
      <t>”</t>
    </r>
    <r>
      <rPr>
        <sz val="12"/>
        <color theme="1"/>
        <rFont val="仿宋"/>
        <charset val="134"/>
      </rPr>
      <t>农业，扩大果蔬种植规模，壮大村集体经济收入，带动脱贫户（含监测帮扶对象）及一般农户持续增收</t>
    </r>
  </si>
  <si>
    <r>
      <rPr>
        <sz val="12"/>
        <color theme="1"/>
        <rFont val="仿宋"/>
        <charset val="134"/>
      </rPr>
      <t>萧县丁里镇河头村特色手工制香项目</t>
    </r>
  </si>
  <si>
    <t>是</t>
  </si>
  <si>
    <r>
      <rPr>
        <sz val="12"/>
        <color theme="1"/>
        <rFont val="仿宋"/>
        <charset val="134"/>
      </rPr>
      <t>厂房建设（设备房、包装房、展厅、工作室等、配套设施等）计</t>
    </r>
    <r>
      <rPr>
        <sz val="12"/>
        <color theme="1"/>
        <rFont val="Times New Roman"/>
        <charset val="134"/>
      </rPr>
      <t>1400</t>
    </r>
    <r>
      <rPr>
        <sz val="12"/>
        <color theme="1"/>
        <rFont val="仿宋"/>
        <charset val="134"/>
      </rPr>
      <t>平方，</t>
    </r>
  </si>
  <si>
    <r>
      <rPr>
        <sz val="12"/>
        <color theme="1"/>
        <rFont val="仿宋"/>
        <charset val="134"/>
      </rPr>
      <t>壮大村集体经济收入，带动脱贫户（含监测帮扶对象）及一般农户持续增收</t>
    </r>
  </si>
  <si>
    <r>
      <rPr>
        <sz val="12"/>
        <rFont val="仿宋"/>
        <charset val="134"/>
      </rPr>
      <t>以提供就业岗位、提供技术的形式，增加脱贫户收入，激发脱贫户内生动力，同时增加村集体收入</t>
    </r>
  </si>
  <si>
    <t>萧县丁里镇河头村服装纺织生产基地配套项目</t>
  </si>
  <si>
    <r>
      <rPr>
        <sz val="12"/>
        <color indexed="8"/>
        <rFont val="仿宋"/>
        <charset val="134"/>
      </rPr>
      <t>新建</t>
    </r>
  </si>
  <si>
    <r>
      <rPr>
        <sz val="12"/>
        <color indexed="8"/>
        <rFont val="仿宋"/>
        <charset val="134"/>
      </rPr>
      <t>县农业农村局</t>
    </r>
  </si>
  <si>
    <r>
      <rPr>
        <sz val="12"/>
        <rFont val="仿宋"/>
        <charset val="134"/>
      </rPr>
      <t>丁里镇</t>
    </r>
    <r>
      <rPr>
        <sz val="12"/>
        <rFont val="Times New Roman"/>
        <charset val="0"/>
      </rPr>
      <t xml:space="preserve">
</t>
    </r>
    <r>
      <rPr>
        <sz val="12"/>
        <rFont val="仿宋"/>
        <charset val="134"/>
      </rPr>
      <t>欧阳星</t>
    </r>
  </si>
  <si>
    <r>
      <rPr>
        <sz val="12"/>
        <color indexed="8"/>
        <rFont val="仿宋"/>
        <charset val="134"/>
      </rPr>
      <t>丁里镇</t>
    </r>
  </si>
  <si>
    <r>
      <rPr>
        <sz val="12"/>
        <color indexed="8"/>
        <rFont val="仿宋"/>
        <charset val="134"/>
      </rPr>
      <t>河头村</t>
    </r>
  </si>
  <si>
    <r>
      <rPr>
        <sz val="12"/>
        <color indexed="8"/>
        <rFont val="仿宋"/>
        <charset val="134"/>
      </rPr>
      <t>是</t>
    </r>
  </si>
  <si>
    <r>
      <rPr>
        <sz val="12"/>
        <color theme="1"/>
        <rFont val="仿宋"/>
        <charset val="134"/>
      </rPr>
      <t>缝纫机设备</t>
    </r>
    <r>
      <rPr>
        <sz val="12"/>
        <color theme="1"/>
        <rFont val="Times New Roman"/>
        <charset val="134"/>
      </rPr>
      <t>60</t>
    </r>
    <r>
      <rPr>
        <sz val="12"/>
        <color theme="1"/>
        <rFont val="仿宋"/>
        <charset val="134"/>
      </rPr>
      <t>套（板凳</t>
    </r>
    <r>
      <rPr>
        <sz val="12"/>
        <color theme="1"/>
        <rFont val="Times New Roman"/>
        <charset val="134"/>
      </rPr>
      <t>80</t>
    </r>
    <r>
      <rPr>
        <sz val="12"/>
        <color theme="1"/>
        <rFont val="仿宋"/>
        <charset val="134"/>
      </rPr>
      <t>个、桌子</t>
    </r>
    <r>
      <rPr>
        <sz val="12"/>
        <color theme="1"/>
        <rFont val="Times New Roman"/>
        <charset val="134"/>
      </rPr>
      <t>60</t>
    </r>
    <r>
      <rPr>
        <sz val="12"/>
        <color theme="1"/>
        <rFont val="仿宋"/>
        <charset val="134"/>
      </rPr>
      <t>个、消防设备</t>
    </r>
    <r>
      <rPr>
        <sz val="12"/>
        <color theme="1"/>
        <rFont val="Times New Roman"/>
        <charset val="134"/>
      </rPr>
      <t>3</t>
    </r>
    <r>
      <rPr>
        <sz val="12"/>
        <color theme="1"/>
        <rFont val="仿宋"/>
        <charset val="134"/>
      </rPr>
      <t>套、线路改造等）锁边机</t>
    </r>
    <r>
      <rPr>
        <sz val="12"/>
        <color theme="1"/>
        <rFont val="Times New Roman"/>
        <charset val="134"/>
      </rPr>
      <t>6</t>
    </r>
    <r>
      <rPr>
        <sz val="12"/>
        <color theme="1"/>
        <rFont val="仿宋"/>
        <charset val="134"/>
      </rPr>
      <t>台</t>
    </r>
  </si>
  <si>
    <r>
      <rPr>
        <sz val="12"/>
        <rFont val="Times New Roman"/>
        <charset val="0"/>
      </rPr>
      <t>2025</t>
    </r>
    <r>
      <rPr>
        <sz val="12"/>
        <rFont val="仿宋"/>
        <charset val="0"/>
      </rPr>
      <t>年</t>
    </r>
    <r>
      <rPr>
        <sz val="12"/>
        <rFont val="Times New Roman"/>
        <charset val="0"/>
      </rPr>
      <t>12</t>
    </r>
    <r>
      <rPr>
        <sz val="12"/>
        <rFont val="仿宋"/>
        <charset val="0"/>
      </rPr>
      <t>月</t>
    </r>
    <r>
      <rPr>
        <sz val="12"/>
        <rFont val="Times New Roman"/>
        <charset val="0"/>
      </rPr>
      <t>15</t>
    </r>
    <r>
      <rPr>
        <sz val="12"/>
        <rFont val="仿宋"/>
        <charset val="0"/>
      </rPr>
      <t>日前</t>
    </r>
  </si>
  <si>
    <t>壮大村集体经济收入，带动脱贫户（含监测帮扶对象）及一般农户持续增收</t>
  </si>
  <si>
    <r>
      <rPr>
        <sz val="12"/>
        <color indexed="8"/>
        <rFont val="仿宋"/>
        <charset val="134"/>
      </rPr>
      <t>参与项目申报、实施过程监督、完成后受益</t>
    </r>
  </si>
  <si>
    <t>萧县丁里镇田园综合体项目</t>
  </si>
  <si>
    <r>
      <rPr>
        <sz val="12"/>
        <color rgb="FF000000"/>
        <rFont val="仿宋"/>
        <charset val="134"/>
      </rPr>
      <t>涵盖内容：餐饮、亲子娱乐、萌宠乐园、垂钓</t>
    </r>
    <r>
      <rPr>
        <sz val="12"/>
        <color theme="1"/>
        <rFont val="Times New Roman"/>
        <charset val="134"/>
      </rPr>
      <t>(</t>
    </r>
    <r>
      <rPr>
        <sz val="12"/>
        <color rgb="FF000000"/>
        <rFont val="仿宋"/>
        <charset val="134"/>
      </rPr>
      <t>鱼虾</t>
    </r>
    <r>
      <rPr>
        <sz val="12"/>
        <color theme="1"/>
        <rFont val="Times New Roman"/>
        <charset val="134"/>
      </rPr>
      <t>)</t>
    </r>
    <r>
      <rPr>
        <sz val="12"/>
        <color rgb="FF000000"/>
        <rFont val="仿宋"/>
        <charset val="134"/>
      </rPr>
      <t>、葡萄采摘、蔬菜采摘、农产品采购。</t>
    </r>
  </si>
  <si>
    <r>
      <rPr>
        <sz val="12"/>
        <color rgb="FF000000"/>
        <rFont val="仿宋"/>
        <charset val="134"/>
      </rPr>
      <t>发展</t>
    </r>
    <r>
      <rPr>
        <sz val="12"/>
        <color theme="1"/>
        <rFont val="Times New Roman"/>
        <charset val="134"/>
      </rPr>
      <t>“</t>
    </r>
    <r>
      <rPr>
        <sz val="12"/>
        <color rgb="FF000000"/>
        <rFont val="仿宋"/>
        <charset val="134"/>
      </rPr>
      <t>五彩</t>
    </r>
    <r>
      <rPr>
        <sz val="12"/>
        <color theme="1"/>
        <rFont val="Times New Roman"/>
        <charset val="134"/>
      </rPr>
      <t>”</t>
    </r>
    <r>
      <rPr>
        <sz val="12"/>
        <color rgb="FF000000"/>
        <rFont val="仿宋"/>
        <charset val="134"/>
      </rPr>
      <t>农业，扩大果蔬种植规模，壮大村集体经济收入，带动脱贫户（含监测帮扶对象）及一般农户持续增收</t>
    </r>
  </si>
  <si>
    <r>
      <rPr>
        <sz val="12"/>
        <color indexed="8"/>
        <rFont val="仿宋"/>
        <charset val="134"/>
      </rPr>
      <t>涵盖内容：餐饮、亲子娱乐、萌宠乐园、垂钓</t>
    </r>
    <r>
      <rPr>
        <sz val="12"/>
        <color theme="1"/>
        <rFont val="Times New Roman"/>
        <charset val="0"/>
      </rPr>
      <t>(</t>
    </r>
    <r>
      <rPr>
        <sz val="12"/>
        <color indexed="8"/>
        <rFont val="仿宋"/>
        <charset val="134"/>
      </rPr>
      <t>鱼虾</t>
    </r>
    <r>
      <rPr>
        <sz val="12"/>
        <color theme="1"/>
        <rFont val="Times New Roman"/>
        <charset val="0"/>
      </rPr>
      <t>)</t>
    </r>
    <r>
      <rPr>
        <sz val="12"/>
        <color indexed="8"/>
        <rFont val="仿宋"/>
        <charset val="134"/>
      </rPr>
      <t>、葡萄采摘、蔬菜采摘、农产品采购。</t>
    </r>
  </si>
  <si>
    <r>
      <rPr>
        <sz val="12"/>
        <rFont val="仿宋"/>
        <charset val="134"/>
      </rPr>
      <t>以土地流转、提供就业岗位或产业分红的形式，增加脱贫户收入，激发脱贫户内生动力，同时增加村集体收入</t>
    </r>
  </si>
  <si>
    <t>萧县丁里羊肉小镇项目</t>
  </si>
  <si>
    <r>
      <rPr>
        <sz val="10"/>
        <rFont val="仿宋"/>
        <charset val="134"/>
      </rPr>
      <t>丁里镇</t>
    </r>
    <r>
      <rPr>
        <sz val="10"/>
        <rFont val="Times New Roman"/>
        <charset val="134"/>
      </rPr>
      <t xml:space="preserve">
</t>
    </r>
    <r>
      <rPr>
        <sz val="10"/>
        <rFont val="仿宋"/>
        <charset val="134"/>
      </rPr>
      <t>欧阳星</t>
    </r>
  </si>
  <si>
    <t>丁里社区</t>
  </si>
  <si>
    <r>
      <rPr>
        <sz val="10"/>
        <rFont val="仿宋"/>
        <charset val="134"/>
      </rPr>
      <t>丁里羊肉小镇宣传销售平台一条龙（收购、销售、宰杀），带动周边农户自主发展种养殖增加经济收入。一、新建特色产品展销中心约</t>
    </r>
    <r>
      <rPr>
        <sz val="10"/>
        <rFont val="Times New Roman"/>
        <charset val="134"/>
      </rPr>
      <t>300</t>
    </r>
    <r>
      <rPr>
        <sz val="10"/>
        <rFont val="仿宋"/>
        <charset val="134"/>
      </rPr>
      <t>平方米，活羊屠宰车间约</t>
    </r>
    <r>
      <rPr>
        <sz val="10"/>
        <rFont val="Times New Roman"/>
        <charset val="134"/>
      </rPr>
      <t>7000</t>
    </r>
    <r>
      <rPr>
        <sz val="10"/>
        <rFont val="仿宋"/>
        <charset val="134"/>
      </rPr>
      <t>平方米，原材料、成品冷库，加工设施设备，附属用房，变压器，消防设备等。二，新建工业厂房约</t>
    </r>
    <r>
      <rPr>
        <sz val="10"/>
        <rFont val="Times New Roman"/>
        <charset val="134"/>
      </rPr>
      <t>17000</t>
    </r>
    <r>
      <rPr>
        <sz val="10"/>
        <rFont val="仿宋"/>
        <charset val="134"/>
      </rPr>
      <t>平方米。</t>
    </r>
    <r>
      <rPr>
        <sz val="10"/>
        <rFont val="Times New Roman"/>
        <charset val="134"/>
      </rPr>
      <t xml:space="preserve">
</t>
    </r>
    <r>
      <rPr>
        <sz val="10"/>
        <rFont val="仿宋"/>
        <charset val="134"/>
      </rPr>
      <t>三，新建研学基地包括（防溺水游泳馆、无动力设施）及周边基础设施改造，约</t>
    </r>
    <r>
      <rPr>
        <sz val="10"/>
        <rFont val="Times New Roman"/>
        <charset val="134"/>
      </rPr>
      <t>17000</t>
    </r>
    <r>
      <rPr>
        <sz val="10"/>
        <rFont val="仿宋"/>
        <charset val="134"/>
      </rPr>
      <t>平方米。</t>
    </r>
    <r>
      <rPr>
        <sz val="10"/>
        <rFont val="Times New Roman"/>
        <charset val="134"/>
      </rPr>
      <t xml:space="preserve">
</t>
    </r>
    <r>
      <rPr>
        <sz val="10"/>
        <rFont val="仿宋"/>
        <charset val="134"/>
      </rPr>
      <t>四，停车场及餐厅约</t>
    </r>
    <r>
      <rPr>
        <sz val="10"/>
        <rFont val="Times New Roman"/>
        <charset val="134"/>
      </rPr>
      <t>17000</t>
    </r>
    <r>
      <rPr>
        <sz val="10"/>
        <rFont val="仿宋"/>
        <charset val="134"/>
      </rPr>
      <t>平方米。</t>
    </r>
  </si>
  <si>
    <r>
      <rPr>
        <sz val="10"/>
        <rFont val="Times New Roman"/>
        <charset val="0"/>
      </rPr>
      <t>2025</t>
    </r>
    <r>
      <rPr>
        <sz val="10"/>
        <rFont val="仿宋"/>
        <charset val="134"/>
      </rPr>
      <t>年</t>
    </r>
    <r>
      <rPr>
        <sz val="10"/>
        <rFont val="Times New Roman"/>
        <charset val="0"/>
      </rPr>
      <t>12</t>
    </r>
    <r>
      <rPr>
        <sz val="10"/>
        <rFont val="仿宋"/>
        <charset val="134"/>
      </rPr>
      <t>月</t>
    </r>
    <r>
      <rPr>
        <sz val="10"/>
        <rFont val="Times New Roman"/>
        <charset val="0"/>
      </rPr>
      <t>15</t>
    </r>
    <r>
      <rPr>
        <sz val="10"/>
        <rFont val="仿宋"/>
        <charset val="134"/>
      </rPr>
      <t>日前</t>
    </r>
  </si>
  <si>
    <t>打造丁里羊肉小镇宣传销售平台一条龙（收购、销售、宰杀），带动周边农户自主发展种养殖增加经济收入。</t>
  </si>
  <si>
    <r>
      <rPr>
        <sz val="10"/>
        <rFont val="仿宋"/>
        <charset val="134"/>
      </rPr>
      <t>新建特色产品展销中心约</t>
    </r>
    <r>
      <rPr>
        <sz val="10"/>
        <rFont val="Times New Roman"/>
        <charset val="134"/>
      </rPr>
      <t>300</t>
    </r>
    <r>
      <rPr>
        <sz val="10"/>
        <rFont val="仿宋"/>
        <charset val="134"/>
      </rPr>
      <t>平方米，活羊屠宰车间约</t>
    </r>
    <r>
      <rPr>
        <sz val="10"/>
        <rFont val="Times New Roman"/>
        <charset val="134"/>
      </rPr>
      <t>7000</t>
    </r>
    <r>
      <rPr>
        <sz val="10"/>
        <rFont val="仿宋"/>
        <charset val="134"/>
      </rPr>
      <t>平方米，原材料、成品冷库，加工设施设备，附属用房，变压器，消防设备等</t>
    </r>
    <r>
      <rPr>
        <sz val="10"/>
        <rFont val="Times New Roman"/>
        <charset val="134"/>
      </rPr>
      <t>.</t>
    </r>
    <r>
      <rPr>
        <sz val="10"/>
        <rFont val="仿宋"/>
        <charset val="134"/>
      </rPr>
      <t>新建工业厂房约</t>
    </r>
    <r>
      <rPr>
        <sz val="10"/>
        <rFont val="Times New Roman"/>
        <charset val="134"/>
      </rPr>
      <t>17000</t>
    </r>
    <r>
      <rPr>
        <sz val="10"/>
        <rFont val="仿宋"/>
        <charset val="134"/>
      </rPr>
      <t>平方米</t>
    </r>
    <r>
      <rPr>
        <sz val="10"/>
        <rFont val="Times New Roman"/>
        <charset val="134"/>
      </rPr>
      <t>,</t>
    </r>
    <r>
      <rPr>
        <sz val="10"/>
        <rFont val="仿宋"/>
        <charset val="134"/>
      </rPr>
      <t>研学基地</t>
    </r>
    <r>
      <rPr>
        <sz val="10"/>
        <rFont val="Times New Roman"/>
        <charset val="134"/>
      </rPr>
      <t>17000</t>
    </r>
    <r>
      <rPr>
        <sz val="10"/>
        <rFont val="仿宋"/>
        <charset val="134"/>
      </rPr>
      <t>平方米，停车场及餐厅约</t>
    </r>
    <r>
      <rPr>
        <sz val="10"/>
        <rFont val="Times New Roman"/>
        <charset val="134"/>
      </rPr>
      <t>17000</t>
    </r>
    <r>
      <rPr>
        <sz val="10"/>
        <rFont val="仿宋"/>
        <charset val="134"/>
      </rPr>
      <t>平方米。</t>
    </r>
  </si>
  <si>
    <r>
      <rPr>
        <sz val="10"/>
        <rFont val="仿宋"/>
        <charset val="134"/>
      </rPr>
      <t>丁里镇羊肉宣传销售平台一条龙，带动周边农户自主发展种养殖增加经济收入，以农耕文化研学的形式带动群众发展，鼓励发展旅游业。</t>
    </r>
  </si>
  <si>
    <r>
      <rPr>
        <sz val="12"/>
        <color rgb="FF000000"/>
        <rFont val="仿宋"/>
        <charset val="134"/>
      </rPr>
      <t>萧县丁里镇郝桥自然村及孙小林子自然村建设</t>
    </r>
    <r>
      <rPr>
        <sz val="12"/>
        <color rgb="FF000000"/>
        <rFont val="Times New Roman"/>
        <charset val="134"/>
      </rPr>
      <t>“</t>
    </r>
    <r>
      <rPr>
        <sz val="12"/>
        <color rgb="FF000000"/>
        <rFont val="仿宋"/>
        <charset val="134"/>
      </rPr>
      <t>五小园</t>
    </r>
    <r>
      <rPr>
        <sz val="12"/>
        <color rgb="FF000000"/>
        <rFont val="Times New Roman"/>
        <charset val="134"/>
      </rPr>
      <t>”</t>
    </r>
    <r>
      <rPr>
        <sz val="12"/>
        <color rgb="FF000000"/>
        <rFont val="仿宋"/>
        <charset val="134"/>
      </rPr>
      <t>打造生态宜居和美乡村</t>
    </r>
  </si>
  <si>
    <t>张山头村</t>
  </si>
  <si>
    <r>
      <rPr>
        <sz val="12"/>
        <color rgb="FF000000"/>
        <rFont val="仿宋"/>
        <charset val="134"/>
      </rPr>
      <t>建设</t>
    </r>
    <r>
      <rPr>
        <sz val="12"/>
        <color rgb="FF000000"/>
        <rFont val="Times New Roman"/>
        <charset val="134"/>
      </rPr>
      <t>“</t>
    </r>
    <r>
      <rPr>
        <sz val="12"/>
        <color rgb="FF000000"/>
        <rFont val="仿宋"/>
        <charset val="134"/>
      </rPr>
      <t>五小园</t>
    </r>
    <r>
      <rPr>
        <sz val="12"/>
        <color rgb="FF000000"/>
        <rFont val="Times New Roman"/>
        <charset val="134"/>
      </rPr>
      <t>”</t>
    </r>
    <r>
      <rPr>
        <sz val="12"/>
        <color rgb="FF000000"/>
        <rFont val="仿宋"/>
        <charset val="134"/>
      </rPr>
      <t>打造生态宜居和美乡村，以</t>
    </r>
    <r>
      <rPr>
        <sz val="12"/>
        <color rgb="FF000000"/>
        <rFont val="Times New Roman"/>
        <charset val="134"/>
      </rPr>
      <t>“</t>
    </r>
    <r>
      <rPr>
        <sz val="12"/>
        <color rgb="FF000000"/>
        <rFont val="仿宋"/>
        <charset val="134"/>
      </rPr>
      <t>一村一景</t>
    </r>
    <r>
      <rPr>
        <sz val="12"/>
        <color rgb="FF000000"/>
        <rFont val="Times New Roman"/>
        <charset val="134"/>
      </rPr>
      <t>”</t>
    </r>
    <r>
      <rPr>
        <sz val="12"/>
        <color rgb="FF000000"/>
        <rFont val="仿宋"/>
        <charset val="134"/>
      </rPr>
      <t>助力乡村振兴</t>
    </r>
  </si>
  <si>
    <r>
      <rPr>
        <sz val="12"/>
        <color indexed="8"/>
        <rFont val="仿宋"/>
        <charset val="134"/>
      </rPr>
      <t>建设内容庭院经济、利用空闲地种植各类果树、栽种绿化植物，小菜园、小公园、小广场、小禽园等打造生态宜居和美乡村，以</t>
    </r>
    <r>
      <rPr>
        <sz val="12"/>
        <color indexed="8"/>
        <rFont val="Times New Roman"/>
        <charset val="134"/>
      </rPr>
      <t>“</t>
    </r>
    <r>
      <rPr>
        <sz val="12"/>
        <color indexed="8"/>
        <rFont val="仿宋"/>
        <charset val="134"/>
      </rPr>
      <t>一村一景</t>
    </r>
    <r>
      <rPr>
        <sz val="12"/>
        <color indexed="8"/>
        <rFont val="Times New Roman"/>
        <charset val="134"/>
      </rPr>
      <t>”</t>
    </r>
    <r>
      <rPr>
        <sz val="12"/>
        <color indexed="8"/>
        <rFont val="仿宋"/>
        <charset val="134"/>
      </rPr>
      <t>助力乡村振兴</t>
    </r>
  </si>
  <si>
    <r>
      <rPr>
        <sz val="12"/>
        <rFont val="仿宋"/>
        <charset val="134"/>
      </rPr>
      <t>积极引导群众参与建设五小园，并实施长效管护机制，以</t>
    </r>
    <r>
      <rPr>
        <sz val="12"/>
        <rFont val="Times New Roman"/>
        <charset val="134"/>
      </rPr>
      <t>“</t>
    </r>
    <r>
      <rPr>
        <sz val="12"/>
        <rFont val="仿宋"/>
        <charset val="134"/>
      </rPr>
      <t>一村一景</t>
    </r>
    <r>
      <rPr>
        <sz val="12"/>
        <rFont val="Times New Roman"/>
        <charset val="134"/>
      </rPr>
      <t>”</t>
    </r>
    <r>
      <rPr>
        <sz val="12"/>
        <rFont val="仿宋"/>
        <charset val="134"/>
      </rPr>
      <t>助力乡村振兴，</t>
    </r>
  </si>
  <si>
    <t>萧县永堌镇许岗子村粮食仓储基地建设项目</t>
  </si>
  <si>
    <r>
      <rPr>
        <sz val="12"/>
        <color rgb="FF000000"/>
        <rFont val="仿宋"/>
        <charset val="134"/>
      </rPr>
      <t>永堌镇</t>
    </r>
    <r>
      <rPr>
        <sz val="12"/>
        <color rgb="FF000000"/>
        <rFont val="Times New Roman"/>
        <charset val="134"/>
      </rPr>
      <t xml:space="preserve">
</t>
    </r>
    <r>
      <rPr>
        <sz val="12"/>
        <color rgb="FF000000"/>
        <rFont val="仿宋"/>
        <charset val="134"/>
      </rPr>
      <t>李振</t>
    </r>
  </si>
  <si>
    <r>
      <rPr>
        <sz val="12"/>
        <rFont val="仿宋"/>
        <charset val="134"/>
      </rPr>
      <t>新建</t>
    </r>
    <r>
      <rPr>
        <sz val="12"/>
        <rFont val="Times New Roman"/>
        <charset val="134"/>
      </rPr>
      <t>1000</t>
    </r>
    <r>
      <rPr>
        <sz val="12"/>
        <rFont val="仿宋"/>
        <charset val="134"/>
      </rPr>
      <t>平方粮食仓储，地坪</t>
    </r>
    <r>
      <rPr>
        <sz val="12"/>
        <rFont val="Times New Roman"/>
        <charset val="134"/>
      </rPr>
      <t>2000</t>
    </r>
    <r>
      <rPr>
        <sz val="12"/>
        <rFont val="仿宋"/>
        <charset val="134"/>
      </rPr>
      <t>平方、铲车</t>
    </r>
    <r>
      <rPr>
        <sz val="12"/>
        <rFont val="Times New Roman"/>
        <charset val="134"/>
      </rPr>
      <t>1</t>
    </r>
    <r>
      <rPr>
        <sz val="12"/>
        <rFont val="仿宋"/>
        <charset val="134"/>
      </rPr>
      <t>台、变压器等相关配套设施</t>
    </r>
  </si>
  <si>
    <r>
      <rPr>
        <sz val="12"/>
        <rFont val="仿宋"/>
        <charset val="134"/>
      </rPr>
      <t>通过建设粮食仓储</t>
    </r>
    <r>
      <rPr>
        <sz val="12"/>
        <rFont val="Times New Roman"/>
        <charset val="134"/>
      </rPr>
      <t>1000</t>
    </r>
    <r>
      <rPr>
        <sz val="12"/>
        <rFont val="仿宋"/>
        <charset val="134"/>
      </rPr>
      <t>平方米，配套地坪硬化、设备等，完善村党组织领办合作社项目配套，实现增加村集体经济收益，带动农户发展增收的目标</t>
    </r>
  </si>
  <si>
    <r>
      <rPr>
        <sz val="12"/>
        <rFont val="仿宋"/>
        <charset val="134"/>
      </rPr>
      <t>新建</t>
    </r>
    <r>
      <rPr>
        <sz val="12"/>
        <rFont val="Times New Roman"/>
        <charset val="134"/>
      </rPr>
      <t>1000</t>
    </r>
    <r>
      <rPr>
        <sz val="12"/>
        <rFont val="仿宋"/>
        <charset val="134"/>
      </rPr>
      <t>平方粮食仓储，地坪</t>
    </r>
    <r>
      <rPr>
        <sz val="12"/>
        <rFont val="Times New Roman"/>
        <charset val="134"/>
      </rPr>
      <t>2000</t>
    </r>
    <r>
      <rPr>
        <sz val="12"/>
        <rFont val="仿宋"/>
        <charset val="134"/>
      </rPr>
      <t>平方、铲车</t>
    </r>
    <r>
      <rPr>
        <sz val="12"/>
        <rFont val="Times New Roman"/>
        <charset val="134"/>
      </rPr>
      <t>1</t>
    </r>
    <r>
      <rPr>
        <sz val="12"/>
        <rFont val="仿宋"/>
        <charset val="134"/>
      </rPr>
      <t>台、变压器等</t>
    </r>
  </si>
  <si>
    <r>
      <rPr>
        <sz val="12"/>
        <rFont val="仿宋"/>
        <charset val="134"/>
      </rPr>
      <t>以道路建设的形式，改善村内基础设施条件，提升脱贫人口出行水平</t>
    </r>
  </si>
  <si>
    <r>
      <rPr>
        <sz val="12"/>
        <rFont val="仿宋"/>
        <charset val="134"/>
      </rPr>
      <t>萧县永堌镇</t>
    </r>
    <r>
      <rPr>
        <sz val="12"/>
        <rFont val="Times New Roman"/>
        <charset val="134"/>
      </rPr>
      <t>2025</t>
    </r>
    <r>
      <rPr>
        <sz val="12"/>
        <rFont val="仿宋"/>
        <charset val="134"/>
      </rPr>
      <t>年现代特色农业种养综合（金蝉养殖）示范园</t>
    </r>
  </si>
  <si>
    <t>窦庄村</t>
  </si>
  <si>
    <r>
      <rPr>
        <sz val="12"/>
        <rFont val="仿宋"/>
        <charset val="134"/>
      </rPr>
      <t>窦庄村以村现有</t>
    </r>
    <r>
      <rPr>
        <sz val="12"/>
        <rFont val="Times New Roman"/>
        <charset val="134"/>
      </rPr>
      <t>80</t>
    </r>
    <r>
      <rPr>
        <sz val="12"/>
        <rFont val="仿宋"/>
        <charset val="134"/>
      </rPr>
      <t>亩林地因地制宜建设打造现代特色农业种养示范园。</t>
    </r>
  </si>
  <si>
    <r>
      <rPr>
        <sz val="12"/>
        <rFont val="仿宋"/>
        <charset val="134"/>
      </rPr>
      <t>通过建设</t>
    </r>
    <r>
      <rPr>
        <sz val="12"/>
        <rFont val="Times New Roman"/>
        <charset val="134"/>
      </rPr>
      <t>80</t>
    </r>
    <r>
      <rPr>
        <sz val="12"/>
        <rFont val="仿宋"/>
        <charset val="134"/>
      </rPr>
      <t>亩现代特色农业种养示范园，发展特色种养业，实现带动农户发展增收、壮大村集体收入的目标</t>
    </r>
  </si>
  <si>
    <r>
      <rPr>
        <sz val="12"/>
        <rFont val="仿宋"/>
        <charset val="134"/>
      </rPr>
      <t>建设</t>
    </r>
    <r>
      <rPr>
        <sz val="12"/>
        <rFont val="Times New Roman"/>
        <charset val="134"/>
      </rPr>
      <t>80</t>
    </r>
    <r>
      <rPr>
        <sz val="12"/>
        <rFont val="仿宋"/>
        <charset val="134"/>
      </rPr>
      <t>亩现代特色农业种养示范园</t>
    </r>
  </si>
  <si>
    <r>
      <rPr>
        <sz val="12"/>
        <rFont val="仿宋"/>
        <charset val="134"/>
      </rPr>
      <t>永堌镇窦庄村粮油加工厂项目</t>
    </r>
  </si>
  <si>
    <r>
      <rPr>
        <sz val="12"/>
        <rFont val="仿宋"/>
        <charset val="134"/>
      </rPr>
      <t>新建原料厂房</t>
    </r>
    <r>
      <rPr>
        <sz val="12"/>
        <rFont val="Times New Roman"/>
        <charset val="134"/>
      </rPr>
      <t>2500</t>
    </r>
    <r>
      <rPr>
        <sz val="12"/>
        <rFont val="仿宋"/>
        <charset val="134"/>
      </rPr>
      <t>平方，场地回填</t>
    </r>
    <r>
      <rPr>
        <sz val="12"/>
        <rFont val="Times New Roman"/>
        <charset val="134"/>
      </rPr>
      <t>2000</t>
    </r>
    <r>
      <rPr>
        <sz val="12"/>
        <rFont val="仿宋"/>
        <charset val="134"/>
      </rPr>
      <t>立方；饼晾晒场</t>
    </r>
    <r>
      <rPr>
        <sz val="12"/>
        <rFont val="Times New Roman"/>
        <charset val="134"/>
      </rPr>
      <t>2000</t>
    </r>
    <r>
      <rPr>
        <sz val="12"/>
        <rFont val="仿宋"/>
        <charset val="134"/>
      </rPr>
      <t>平方，场地水道</t>
    </r>
    <r>
      <rPr>
        <sz val="12"/>
        <rFont val="Times New Roman"/>
        <charset val="134"/>
      </rPr>
      <t>800</t>
    </r>
    <r>
      <rPr>
        <sz val="12"/>
        <rFont val="仿宋"/>
        <charset val="134"/>
      </rPr>
      <t>米。</t>
    </r>
  </si>
  <si>
    <r>
      <rPr>
        <sz val="12"/>
        <rFont val="Times New Roman"/>
        <charset val="134"/>
      </rPr>
      <t>2025</t>
    </r>
    <r>
      <rPr>
        <sz val="12"/>
        <rFont val="仿宋"/>
        <charset val="134"/>
      </rPr>
      <t>年</t>
    </r>
    <r>
      <rPr>
        <sz val="12"/>
        <rFont val="Times New Roman"/>
        <charset val="134"/>
      </rPr>
      <t>6</t>
    </r>
    <r>
      <rPr>
        <sz val="12"/>
        <rFont val="仿宋"/>
        <charset val="134"/>
      </rPr>
      <t>月</t>
    </r>
    <r>
      <rPr>
        <sz val="12"/>
        <rFont val="Times New Roman"/>
        <charset val="134"/>
      </rPr>
      <t>15</t>
    </r>
    <r>
      <rPr>
        <sz val="12"/>
        <rFont val="仿宋"/>
        <charset val="134"/>
      </rPr>
      <t>日前</t>
    </r>
  </si>
  <si>
    <t>（四）特色产业奖补</t>
  </si>
  <si>
    <r>
      <rPr>
        <sz val="12"/>
        <rFont val="仿宋"/>
        <charset val="134"/>
      </rPr>
      <t>畜牧、水产高质量发展项目</t>
    </r>
  </si>
  <si>
    <r>
      <rPr>
        <sz val="12"/>
        <rFont val="仿宋"/>
        <charset val="134"/>
      </rPr>
      <t>各乡镇（街道）</t>
    </r>
  </si>
  <si>
    <r>
      <rPr>
        <sz val="12"/>
        <rFont val="仿宋"/>
        <charset val="134"/>
      </rPr>
      <t>支持全县养殖场户家畜入保，支持全县新建（扩建）规模畜禽、水产养殖场。支持开展品牌建设。</t>
    </r>
  </si>
  <si>
    <r>
      <rPr>
        <sz val="12"/>
        <rFont val="Times New Roman"/>
        <charset val="134"/>
      </rPr>
      <t xml:space="preserve">1. </t>
    </r>
    <r>
      <rPr>
        <sz val="12"/>
        <rFont val="仿宋"/>
        <charset val="134"/>
      </rPr>
      <t>提高养殖效率和质量。</t>
    </r>
    <r>
      <rPr>
        <sz val="12"/>
        <rFont val="Times New Roman"/>
        <charset val="134"/>
      </rPr>
      <t xml:space="preserve">
2. </t>
    </r>
    <r>
      <rPr>
        <sz val="12"/>
        <rFont val="仿宋"/>
        <charset val="134"/>
      </rPr>
      <t>促进产业升级和转型。</t>
    </r>
    <r>
      <rPr>
        <sz val="12"/>
        <rFont val="Times New Roman"/>
        <charset val="134"/>
      </rPr>
      <t xml:space="preserve">
</t>
    </r>
    <r>
      <rPr>
        <sz val="12"/>
        <rFont val="仿宋"/>
        <charset val="134"/>
      </rPr>
      <t>项目有助于推动全县养殖业的产业升级和转型。可以提高整个行业的生产水平，促进养殖业向规模化、标准化和集约化方向发展。这不仅有助于提高产品的市场竞争力，还能吸引更多的投资和技术人才进入养殖业。</t>
    </r>
    <r>
      <rPr>
        <sz val="12"/>
        <rFont val="Times New Roman"/>
        <charset val="134"/>
      </rPr>
      <t xml:space="preserve">
3. </t>
    </r>
    <r>
      <rPr>
        <sz val="12"/>
        <rFont val="仿宋"/>
        <charset val="134"/>
      </rPr>
      <t>增加农民收入和就业机会。项目实施后，养殖业的发展将直接带动当地农民收入的增长。通过提供技术支持和资金扶持，可以帮助农民提高养殖效益，增加收入来源。此外，养殖业的发展还会创造更多的就业机会，尤其是在产业链的上下游环节。</t>
    </r>
    <r>
      <rPr>
        <sz val="12"/>
        <rFont val="Times New Roman"/>
        <charset val="134"/>
      </rPr>
      <t xml:space="preserve">
4.</t>
    </r>
    <r>
      <rPr>
        <sz val="12"/>
        <rFont val="仿宋"/>
        <charset val="134"/>
      </rPr>
      <t>改善生态环境和促进可持续发展。通过采用生态的养殖方式，可以减少对环境的污染，保护当地的自然资源和生态系统。这不仅有助于维护生态平衡。项目实施后对全县养殖业的意义重大，不仅能够提高养殖效率和质量，促进产业升级和转型，增加农民收入和就业机会，还能够改善生态环境和促进可持续发展。这些变化将共同推动全县畜牧、水产业高质量发展。</t>
    </r>
  </si>
  <si>
    <r>
      <rPr>
        <sz val="12"/>
        <rFont val="Times New Roman"/>
        <charset val="134"/>
      </rPr>
      <t>1.</t>
    </r>
    <r>
      <rPr>
        <sz val="12"/>
        <rFont val="仿宋"/>
        <charset val="134"/>
      </rPr>
      <t>针对畜牧水产、肉牛产业及试点性保险进行补贴，金额</t>
    </r>
    <r>
      <rPr>
        <sz val="12"/>
        <rFont val="Times New Roman"/>
        <charset val="134"/>
      </rPr>
      <t>480</t>
    </r>
    <r>
      <rPr>
        <sz val="12"/>
        <rFont val="仿宋"/>
        <charset val="134"/>
      </rPr>
      <t>万元。</t>
    </r>
    <r>
      <rPr>
        <sz val="12"/>
        <rFont val="Times New Roman"/>
        <charset val="134"/>
      </rPr>
      <t xml:space="preserve">         2.</t>
    </r>
    <r>
      <rPr>
        <sz val="12"/>
        <rFont val="仿宋"/>
        <charset val="134"/>
      </rPr>
      <t>针对新建（扩建）圈舍面积</t>
    </r>
    <r>
      <rPr>
        <sz val="12"/>
        <rFont val="Times New Roman"/>
        <charset val="134"/>
      </rPr>
      <t>1000</t>
    </r>
    <r>
      <rPr>
        <sz val="12"/>
        <rFont val="仿宋"/>
        <charset val="134"/>
      </rPr>
      <t>平方米以上的，给予新建（扩建）场圈舍及其舍内必要的配套设施总投资额不超过</t>
    </r>
    <r>
      <rPr>
        <sz val="12"/>
        <rFont val="Times New Roman"/>
        <charset val="134"/>
      </rPr>
      <t>30 %</t>
    </r>
    <r>
      <rPr>
        <sz val="12"/>
        <rFont val="仿宋"/>
        <charset val="134"/>
      </rPr>
      <t>的补贴</t>
    </r>
    <r>
      <rPr>
        <sz val="12"/>
        <rFont val="Times New Roman"/>
        <charset val="134"/>
      </rPr>
      <t>,</t>
    </r>
    <r>
      <rPr>
        <sz val="12"/>
        <rFont val="仿宋"/>
        <charset val="134"/>
      </rPr>
      <t>单场补贴金额不超过</t>
    </r>
    <r>
      <rPr>
        <sz val="12"/>
        <rFont val="Times New Roman"/>
        <charset val="134"/>
      </rPr>
      <t>100</t>
    </r>
    <r>
      <rPr>
        <sz val="12"/>
        <rFont val="仿宋"/>
        <charset val="134"/>
      </rPr>
      <t>万元，总金额</t>
    </r>
    <r>
      <rPr>
        <sz val="12"/>
        <rFont val="Times New Roman"/>
        <charset val="134"/>
      </rPr>
      <t>400</t>
    </r>
    <r>
      <rPr>
        <sz val="12"/>
        <rFont val="仿宋"/>
        <charset val="134"/>
      </rPr>
      <t>万元。</t>
    </r>
    <r>
      <rPr>
        <sz val="12"/>
        <rFont val="Times New Roman"/>
        <charset val="134"/>
      </rPr>
      <t xml:space="preserve">       3.</t>
    </r>
    <r>
      <rPr>
        <sz val="12"/>
        <rFont val="仿宋"/>
        <charset val="134"/>
      </rPr>
      <t>针对新增智能化、信息化、粪污资源化利用设施设备，对新增加投资额不超过</t>
    </r>
    <r>
      <rPr>
        <sz val="12"/>
        <rFont val="Times New Roman"/>
        <charset val="134"/>
      </rPr>
      <t>30%</t>
    </r>
    <r>
      <rPr>
        <sz val="12"/>
        <rFont val="仿宋"/>
        <charset val="134"/>
      </rPr>
      <t>的补贴，总金额</t>
    </r>
    <r>
      <rPr>
        <sz val="12"/>
        <rFont val="Times New Roman"/>
        <charset val="134"/>
      </rPr>
      <t>100</t>
    </r>
    <r>
      <rPr>
        <sz val="12"/>
        <rFont val="仿宋"/>
        <charset val="134"/>
      </rPr>
      <t>万元。</t>
    </r>
    <r>
      <rPr>
        <sz val="12"/>
        <rFont val="Times New Roman"/>
        <charset val="134"/>
      </rPr>
      <t xml:space="preserve">                                                        4.</t>
    </r>
    <r>
      <rPr>
        <sz val="12"/>
        <rFont val="仿宋"/>
        <charset val="134"/>
      </rPr>
      <t>支持品牌创建</t>
    </r>
    <r>
      <rPr>
        <sz val="12"/>
        <rFont val="Times New Roman"/>
        <charset val="134"/>
      </rPr>
      <t>20</t>
    </r>
    <r>
      <rPr>
        <sz val="12"/>
        <rFont val="仿宋"/>
        <charset val="134"/>
      </rPr>
      <t>万元。</t>
    </r>
    <r>
      <rPr>
        <sz val="12"/>
        <rFont val="Times New Roman"/>
        <charset val="134"/>
      </rPr>
      <t xml:space="preserve">                     </t>
    </r>
    <r>
      <rPr>
        <sz val="12"/>
        <rFont val="仿宋"/>
        <charset val="134"/>
      </rPr>
      <t>以上指标根据实际情况调剂使用。</t>
    </r>
  </si>
  <si>
    <r>
      <rPr>
        <sz val="12"/>
        <rFont val="仿宋"/>
        <charset val="134"/>
      </rPr>
      <t>参与产业发展，完成后受益</t>
    </r>
  </si>
  <si>
    <r>
      <rPr>
        <sz val="12"/>
        <rFont val="仿宋"/>
        <charset val="134"/>
      </rPr>
      <t>支持发展产业</t>
    </r>
  </si>
  <si>
    <t>（五）易地搬迁后续扶持</t>
  </si>
  <si>
    <r>
      <rPr>
        <sz val="12"/>
        <rFont val="仿宋"/>
        <charset val="134"/>
      </rPr>
      <t>杨楼镇新廷社区乡村振兴产业园设施提升项目</t>
    </r>
  </si>
  <si>
    <t>县发展改革委</t>
  </si>
  <si>
    <t>杨楼镇
孙铎</t>
  </si>
  <si>
    <r>
      <rPr>
        <sz val="12"/>
        <rFont val="仿宋"/>
        <charset val="134"/>
      </rPr>
      <t>依托新廷社区乡村振兴产业园，对</t>
    </r>
    <r>
      <rPr>
        <sz val="12"/>
        <rFont val="Times New Roman"/>
        <charset val="134"/>
      </rPr>
      <t>70</t>
    </r>
    <r>
      <rPr>
        <sz val="12"/>
        <rFont val="仿宋"/>
        <charset val="134"/>
      </rPr>
      <t>亩葡萄大棚进行整体提升，完善配套设施，提升综合效益。</t>
    </r>
  </si>
  <si>
    <t>（六）发展新型农村集体经济</t>
  </si>
  <si>
    <t>萧县新庄镇小集子村党组织领办合作社项目</t>
  </si>
  <si>
    <r>
      <rPr>
        <sz val="12"/>
        <color theme="1"/>
        <rFont val="仿宋"/>
        <charset val="134"/>
      </rPr>
      <t>小集子村党组织领办合作社红薯种植项目，建设钢架棚</t>
    </r>
    <r>
      <rPr>
        <sz val="12"/>
        <color theme="1"/>
        <rFont val="Times New Roman"/>
        <charset val="134"/>
      </rPr>
      <t>15</t>
    </r>
    <r>
      <rPr>
        <sz val="12"/>
        <color theme="1"/>
        <rFont val="仿宋"/>
        <charset val="134"/>
      </rPr>
      <t>座，小型冷库</t>
    </r>
    <r>
      <rPr>
        <sz val="12"/>
        <color theme="1"/>
        <rFont val="Times New Roman"/>
        <charset val="134"/>
      </rPr>
      <t>100</t>
    </r>
    <r>
      <rPr>
        <sz val="12"/>
        <color theme="1"/>
        <rFont val="仿宋"/>
        <charset val="134"/>
      </rPr>
      <t>平方米</t>
    </r>
    <r>
      <rPr>
        <sz val="12"/>
        <color theme="1"/>
        <rFont val="Times New Roman"/>
        <charset val="134"/>
      </rPr>
      <t>1</t>
    </r>
    <r>
      <rPr>
        <sz val="12"/>
        <color theme="1"/>
        <rFont val="仿宋"/>
        <charset val="134"/>
      </rPr>
      <t>座，红薯加工生产线</t>
    </r>
    <r>
      <rPr>
        <sz val="12"/>
        <color theme="1"/>
        <rFont val="Times New Roman"/>
        <charset val="134"/>
      </rPr>
      <t>1</t>
    </r>
    <r>
      <rPr>
        <sz val="12"/>
        <color theme="1"/>
        <rFont val="仿宋"/>
        <charset val="134"/>
      </rPr>
      <t>条，铲车</t>
    </r>
    <r>
      <rPr>
        <sz val="12"/>
        <color theme="1"/>
        <rFont val="Times New Roman"/>
        <charset val="134"/>
      </rPr>
      <t>1</t>
    </r>
    <r>
      <rPr>
        <sz val="12"/>
        <color theme="1"/>
        <rFont val="仿宋"/>
        <charset val="134"/>
      </rPr>
      <t>台，大棚王拖拉机</t>
    </r>
    <r>
      <rPr>
        <sz val="12"/>
        <color theme="1"/>
        <rFont val="Times New Roman"/>
        <charset val="134"/>
      </rPr>
      <t>1</t>
    </r>
    <r>
      <rPr>
        <sz val="12"/>
        <color theme="1"/>
        <rFont val="仿宋"/>
        <charset val="134"/>
      </rPr>
      <t>台及旋耕机、开沟机等配套设施。</t>
    </r>
  </si>
  <si>
    <r>
      <rPr>
        <sz val="12"/>
        <color theme="1"/>
        <rFont val="仿宋"/>
        <charset val="134"/>
      </rPr>
      <t>小集子村党组织领办合作社红薯种植项目，建设钢架棚</t>
    </r>
    <r>
      <rPr>
        <sz val="12"/>
        <color theme="1"/>
        <rFont val="Times New Roman"/>
        <charset val="134"/>
      </rPr>
      <t>15</t>
    </r>
    <r>
      <rPr>
        <sz val="12"/>
        <color theme="1"/>
        <rFont val="仿宋"/>
        <charset val="134"/>
      </rPr>
      <t>座，小型冷库</t>
    </r>
    <r>
      <rPr>
        <sz val="12"/>
        <color theme="1"/>
        <rFont val="Times New Roman"/>
        <charset val="134"/>
      </rPr>
      <t>100</t>
    </r>
    <r>
      <rPr>
        <sz val="12"/>
        <color theme="1"/>
        <rFont val="仿宋"/>
        <charset val="134"/>
      </rPr>
      <t>平方米</t>
    </r>
    <r>
      <rPr>
        <sz val="12"/>
        <color theme="1"/>
        <rFont val="Times New Roman"/>
        <charset val="134"/>
      </rPr>
      <t>1</t>
    </r>
    <r>
      <rPr>
        <sz val="12"/>
        <color theme="1"/>
        <rFont val="仿宋"/>
        <charset val="134"/>
      </rPr>
      <t>座，红薯加工生产线</t>
    </r>
    <r>
      <rPr>
        <sz val="12"/>
        <color theme="1"/>
        <rFont val="Times New Roman"/>
        <charset val="134"/>
      </rPr>
      <t>1</t>
    </r>
    <r>
      <rPr>
        <sz val="12"/>
        <color theme="1"/>
        <rFont val="仿宋"/>
        <charset val="134"/>
      </rPr>
      <t>条，铲车</t>
    </r>
    <r>
      <rPr>
        <sz val="12"/>
        <color theme="1"/>
        <rFont val="Times New Roman"/>
        <charset val="134"/>
      </rPr>
      <t>1</t>
    </r>
    <r>
      <rPr>
        <sz val="12"/>
        <color theme="1"/>
        <rFont val="仿宋"/>
        <charset val="134"/>
      </rPr>
      <t>台，大棚王拖拉机</t>
    </r>
    <r>
      <rPr>
        <sz val="12"/>
        <color theme="1"/>
        <rFont val="Times New Roman"/>
        <charset val="134"/>
      </rPr>
      <t>1</t>
    </r>
    <r>
      <rPr>
        <sz val="12"/>
        <color theme="1"/>
        <rFont val="仿宋"/>
        <charset val="134"/>
      </rPr>
      <t>台及旋耕机、开沟机等配套设施。带动</t>
    </r>
    <r>
      <rPr>
        <sz val="12"/>
        <color theme="1"/>
        <rFont val="Times New Roman"/>
        <charset val="134"/>
      </rPr>
      <t>40</t>
    </r>
    <r>
      <rPr>
        <sz val="12"/>
        <color theme="1"/>
        <rFont val="仿宋"/>
        <charset val="134"/>
      </rPr>
      <t>户村民发展红薯种植，走出一条适合农村发展、实现强村富民的新路子。</t>
    </r>
  </si>
  <si>
    <r>
      <rPr>
        <sz val="12"/>
        <color theme="1"/>
        <rFont val="仿宋"/>
        <charset val="134"/>
      </rPr>
      <t>建设钢架棚</t>
    </r>
    <r>
      <rPr>
        <sz val="12"/>
        <color theme="1"/>
        <rFont val="Times New Roman"/>
        <charset val="134"/>
      </rPr>
      <t>15</t>
    </r>
    <r>
      <rPr>
        <sz val="12"/>
        <color theme="1"/>
        <rFont val="仿宋"/>
        <charset val="134"/>
      </rPr>
      <t>座，小型冷库</t>
    </r>
    <r>
      <rPr>
        <sz val="12"/>
        <color theme="1"/>
        <rFont val="Times New Roman"/>
        <charset val="134"/>
      </rPr>
      <t>100</t>
    </r>
    <r>
      <rPr>
        <sz val="12"/>
        <color theme="1"/>
        <rFont val="仿宋"/>
        <charset val="134"/>
      </rPr>
      <t>平方米</t>
    </r>
    <r>
      <rPr>
        <sz val="12"/>
        <color theme="1"/>
        <rFont val="Times New Roman"/>
        <charset val="134"/>
      </rPr>
      <t>1</t>
    </r>
    <r>
      <rPr>
        <sz val="12"/>
        <color theme="1"/>
        <rFont val="仿宋"/>
        <charset val="134"/>
      </rPr>
      <t>座，红薯加工生产线</t>
    </r>
    <r>
      <rPr>
        <sz val="12"/>
        <color theme="1"/>
        <rFont val="Times New Roman"/>
        <charset val="134"/>
      </rPr>
      <t>1</t>
    </r>
    <r>
      <rPr>
        <sz val="12"/>
        <color theme="1"/>
        <rFont val="仿宋"/>
        <charset val="134"/>
      </rPr>
      <t>条，铲车</t>
    </r>
    <r>
      <rPr>
        <sz val="12"/>
        <color theme="1"/>
        <rFont val="Times New Roman"/>
        <charset val="134"/>
      </rPr>
      <t>1</t>
    </r>
    <r>
      <rPr>
        <sz val="12"/>
        <color theme="1"/>
        <rFont val="仿宋"/>
        <charset val="134"/>
      </rPr>
      <t>台，大棚王拖拉机</t>
    </r>
    <r>
      <rPr>
        <sz val="12"/>
        <color theme="1"/>
        <rFont val="Times New Roman"/>
        <charset val="134"/>
      </rPr>
      <t>1</t>
    </r>
    <r>
      <rPr>
        <sz val="12"/>
        <color theme="1"/>
        <rFont val="仿宋"/>
        <charset val="134"/>
      </rPr>
      <t>台及旋耕机、开沟机等配套设施。</t>
    </r>
  </si>
  <si>
    <r>
      <rPr>
        <sz val="12"/>
        <rFont val="仿宋"/>
        <charset val="134"/>
      </rPr>
      <t>萧县黄口镇邵庄村建设</t>
    </r>
    <r>
      <rPr>
        <sz val="12"/>
        <rFont val="Times New Roman"/>
        <charset val="134"/>
      </rPr>
      <t>24</t>
    </r>
    <r>
      <rPr>
        <sz val="12"/>
        <rFont val="仿宋"/>
        <charset val="134"/>
      </rPr>
      <t>亩高温大棚项目</t>
    </r>
  </si>
  <si>
    <r>
      <rPr>
        <sz val="12"/>
        <rFont val="仿宋"/>
        <charset val="134"/>
      </rPr>
      <t>村集体建设</t>
    </r>
    <r>
      <rPr>
        <sz val="12"/>
        <rFont val="Times New Roman"/>
        <charset val="134"/>
      </rPr>
      <t>24</t>
    </r>
    <r>
      <rPr>
        <sz val="12"/>
        <rFont val="仿宋"/>
        <charset val="134"/>
      </rPr>
      <t>亩共</t>
    </r>
    <r>
      <rPr>
        <sz val="12"/>
        <rFont val="Times New Roman"/>
        <charset val="134"/>
      </rPr>
      <t>20</t>
    </r>
    <r>
      <rPr>
        <sz val="12"/>
        <rFont val="仿宋"/>
        <charset val="134"/>
      </rPr>
      <t>个高温大棚及水井、水泵等配套设施</t>
    </r>
  </si>
  <si>
    <r>
      <rPr>
        <sz val="12"/>
        <rFont val="仿宋"/>
        <charset val="134"/>
      </rPr>
      <t>村集体建设</t>
    </r>
    <r>
      <rPr>
        <sz val="12"/>
        <rFont val="Times New Roman"/>
        <charset val="134"/>
      </rPr>
      <t>24</t>
    </r>
    <r>
      <rPr>
        <sz val="12"/>
        <rFont val="仿宋"/>
        <charset val="134"/>
      </rPr>
      <t>亩高温大棚及水井等配套设施</t>
    </r>
  </si>
  <si>
    <r>
      <rPr>
        <sz val="12"/>
        <rFont val="仿宋"/>
        <charset val="134"/>
      </rPr>
      <t>建设高温大棚设施</t>
    </r>
    <r>
      <rPr>
        <sz val="12"/>
        <rFont val="Times New Roman"/>
        <charset val="134"/>
      </rPr>
      <t>24</t>
    </r>
    <r>
      <rPr>
        <sz val="12"/>
        <rFont val="仿宋"/>
        <charset val="134"/>
      </rPr>
      <t>套</t>
    </r>
  </si>
  <si>
    <r>
      <rPr>
        <sz val="12"/>
        <rFont val="仿宋"/>
        <charset val="134"/>
      </rPr>
      <t>黄口镇暗楼村党组织领办合作社建设</t>
    </r>
    <r>
      <rPr>
        <sz val="12"/>
        <rFont val="Times New Roman"/>
        <charset val="134"/>
      </rPr>
      <t>24</t>
    </r>
    <r>
      <rPr>
        <sz val="12"/>
        <rFont val="仿宋"/>
        <charset val="134"/>
      </rPr>
      <t>亩高温大棚项目</t>
    </r>
  </si>
  <si>
    <r>
      <rPr>
        <sz val="12"/>
        <rFont val="仿宋"/>
        <charset val="134"/>
      </rPr>
      <t>暗楼村</t>
    </r>
  </si>
  <si>
    <r>
      <rPr>
        <sz val="12"/>
        <rFont val="仿宋"/>
        <charset val="134"/>
      </rPr>
      <t>种植大棚瓜蔬菜</t>
    </r>
    <r>
      <rPr>
        <sz val="12"/>
        <rFont val="Times New Roman"/>
        <charset val="134"/>
      </rPr>
      <t>24</t>
    </r>
    <r>
      <rPr>
        <sz val="12"/>
        <rFont val="仿宋"/>
        <charset val="134"/>
      </rPr>
      <t>亩，带动</t>
    </r>
    <r>
      <rPr>
        <sz val="12"/>
        <rFont val="Times New Roman"/>
        <charset val="134"/>
      </rPr>
      <t>30</t>
    </r>
    <r>
      <rPr>
        <sz val="12"/>
        <rFont val="仿宋"/>
        <charset val="134"/>
      </rPr>
      <t>多户农户就业，通过村党组织领办合作社实现村集体和农户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</si>
  <si>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建设大棚设施</t>
    </r>
    <r>
      <rPr>
        <sz val="12"/>
        <rFont val="Times New Roman"/>
        <charset val="134"/>
      </rPr>
      <t>24</t>
    </r>
    <r>
      <rPr>
        <sz val="12"/>
        <rFont val="仿宋"/>
        <charset val="134"/>
      </rPr>
      <t>套</t>
    </r>
  </si>
  <si>
    <r>
      <rPr>
        <sz val="12"/>
        <rFont val="仿宋"/>
        <charset val="134"/>
      </rPr>
      <t>以提供就业岗位或产业分红的形式，增加群众收入，激发群众内生动力，同时增加村集体收入</t>
    </r>
  </si>
  <si>
    <t>马井镇朱集村拖拉机采购项目</t>
  </si>
  <si>
    <t>朱集村</t>
  </si>
  <si>
    <r>
      <rPr>
        <sz val="12"/>
        <rFont val="仿宋"/>
        <charset val="134"/>
      </rPr>
      <t>用于村级集体购买拖拉机</t>
    </r>
    <r>
      <rPr>
        <sz val="12"/>
        <rFont val="Times New Roman"/>
        <charset val="134"/>
      </rPr>
      <t>2</t>
    </r>
    <r>
      <rPr>
        <sz val="12"/>
        <rFont val="仿宋"/>
        <charset val="134"/>
      </rPr>
      <t>台及一套旋耕犁、道路旋耕耙、播种机，可用于道路施工、农业种植，实现村级集体、农民群众双增收目标。</t>
    </r>
  </si>
  <si>
    <r>
      <rPr>
        <sz val="12"/>
        <color theme="1"/>
        <rFont val="仿宋"/>
        <charset val="134"/>
      </rPr>
      <t>购买拖拉机</t>
    </r>
    <r>
      <rPr>
        <sz val="12"/>
        <color theme="1"/>
        <rFont val="Times New Roman"/>
        <charset val="134"/>
      </rPr>
      <t>2</t>
    </r>
    <r>
      <rPr>
        <sz val="12"/>
        <color theme="1"/>
        <rFont val="仿宋"/>
        <charset val="134"/>
      </rPr>
      <t>台及一套旋耕犁、道路旋耕耙、播种机，用于道路施工、农业种植，带动</t>
    </r>
    <r>
      <rPr>
        <sz val="12"/>
        <color theme="1"/>
        <rFont val="Times New Roman"/>
        <charset val="134"/>
      </rPr>
      <t>130</t>
    </r>
    <r>
      <rPr>
        <sz val="12"/>
        <color theme="1"/>
        <rFont val="仿宋"/>
        <charset val="134"/>
      </rPr>
      <t>户农户发展本地种植，实现村集体和农户双增收。</t>
    </r>
  </si>
  <si>
    <r>
      <rPr>
        <sz val="12"/>
        <color theme="1"/>
        <rFont val="仿宋"/>
        <charset val="134"/>
      </rPr>
      <t>购买拖拉机</t>
    </r>
    <r>
      <rPr>
        <sz val="12"/>
        <color theme="1"/>
        <rFont val="Times New Roman"/>
        <charset val="134"/>
      </rPr>
      <t>2</t>
    </r>
    <r>
      <rPr>
        <sz val="12"/>
        <color theme="1"/>
        <rFont val="仿宋"/>
        <charset val="134"/>
      </rPr>
      <t>台及一套旋耕犁、道路旋耕耙、播种机</t>
    </r>
  </si>
  <si>
    <r>
      <rPr>
        <sz val="12"/>
        <color theme="1"/>
        <rFont val="仿宋"/>
        <charset val="134"/>
      </rPr>
      <t>带动参与就业务工、资产收益、集体收益二次分红等，促进脱贫人口（含监测帮扶对象）及一般农户增收</t>
    </r>
  </si>
  <si>
    <t>萧县大屯镇许楼村发展特色产业项目</t>
  </si>
  <si>
    <r>
      <rPr>
        <sz val="12"/>
        <color theme="1"/>
        <rFont val="仿宋"/>
        <charset val="134"/>
      </rPr>
      <t>大屯镇</t>
    </r>
  </si>
  <si>
    <t>许楼村</t>
  </si>
  <si>
    <r>
      <rPr>
        <sz val="12"/>
        <color theme="1"/>
        <rFont val="仿宋"/>
        <charset val="0"/>
      </rPr>
      <t>否</t>
    </r>
  </si>
  <si>
    <r>
      <rPr>
        <sz val="12"/>
        <color theme="1"/>
        <rFont val="仿宋"/>
        <charset val="134"/>
      </rPr>
      <t>发展特色产业项目，计划种植中草药作物</t>
    </r>
    <r>
      <rPr>
        <sz val="12"/>
        <color theme="1"/>
        <rFont val="Times New Roman"/>
        <charset val="134"/>
      </rPr>
      <t>200</t>
    </r>
    <r>
      <rPr>
        <sz val="12"/>
        <color theme="1"/>
        <rFont val="仿宋"/>
        <charset val="134"/>
      </rPr>
      <t>亩，扶持资金用于购买种子化肥农药等物料。</t>
    </r>
  </si>
  <si>
    <r>
      <rPr>
        <sz val="12"/>
        <color theme="1"/>
        <rFont val="仿宋"/>
        <charset val="134"/>
      </rPr>
      <t>通过发展特色产业项目，计划种植中草药作物</t>
    </r>
    <r>
      <rPr>
        <sz val="12"/>
        <color theme="1"/>
        <rFont val="Times New Roman"/>
        <charset val="134"/>
      </rPr>
      <t>200</t>
    </r>
    <r>
      <rPr>
        <sz val="12"/>
        <color theme="1"/>
        <rFont val="仿宋"/>
        <charset val="134"/>
      </rPr>
      <t>亩，实现增加村集体经济收益，带动农户发展增收的目标</t>
    </r>
  </si>
  <si>
    <r>
      <rPr>
        <sz val="12"/>
        <color theme="1"/>
        <rFont val="仿宋"/>
        <charset val="134"/>
      </rPr>
      <t>计划种植中草药作物</t>
    </r>
    <r>
      <rPr>
        <sz val="12"/>
        <color theme="1"/>
        <rFont val="Times New Roman"/>
        <charset val="134"/>
      </rPr>
      <t>200</t>
    </r>
    <r>
      <rPr>
        <sz val="12"/>
        <color theme="1"/>
        <rFont val="仿宋"/>
        <charset val="134"/>
      </rPr>
      <t>亩</t>
    </r>
  </si>
  <si>
    <r>
      <rPr>
        <sz val="12"/>
        <color theme="1"/>
        <rFont val="仿宋"/>
        <charset val="134"/>
      </rPr>
      <t>带动务工就业、村集体经济收入二次分配、发展生产等方式促进脱贫人口（含监测帮扶对象）及一般农户增收</t>
    </r>
  </si>
  <si>
    <t>萧县杜楼镇改造提升项目</t>
  </si>
  <si>
    <r>
      <rPr>
        <sz val="12"/>
        <color theme="1"/>
        <rFont val="仿宋"/>
        <charset val="134"/>
      </rPr>
      <t>改建</t>
    </r>
  </si>
  <si>
    <t>杜楼镇</t>
  </si>
  <si>
    <t>小圩子</t>
  </si>
  <si>
    <r>
      <rPr>
        <sz val="12"/>
        <color theme="1"/>
        <rFont val="仿宋"/>
        <charset val="134"/>
      </rPr>
      <t>通过改造提升村集体资产（</t>
    </r>
    <r>
      <rPr>
        <sz val="12"/>
        <color theme="1"/>
        <rFont val="Times New Roman"/>
        <charset val="134"/>
      </rPr>
      <t>8</t>
    </r>
    <r>
      <rPr>
        <sz val="12"/>
        <color theme="1"/>
        <rFont val="仿宋"/>
        <charset val="134"/>
      </rPr>
      <t>个蔬果大棚），通过更换压膜、保温被、卷帘机等配套设施。带动农户开展特色种养，通过村党组织领办合作社实现村集体和农户</t>
    </r>
    <r>
      <rPr>
        <sz val="12"/>
        <color theme="1"/>
        <rFont val="Times New Roman"/>
        <charset val="134"/>
      </rPr>
      <t>“</t>
    </r>
    <r>
      <rPr>
        <sz val="12"/>
        <color theme="1"/>
        <rFont val="仿宋"/>
        <charset val="134"/>
      </rPr>
      <t>双增收</t>
    </r>
    <r>
      <rPr>
        <sz val="12"/>
        <color theme="1"/>
        <rFont val="Times New Roman"/>
        <charset val="134"/>
      </rPr>
      <t>”</t>
    </r>
    <r>
      <rPr>
        <sz val="12"/>
        <color theme="1"/>
        <rFont val="仿宋"/>
        <charset val="134"/>
      </rPr>
      <t>。</t>
    </r>
  </si>
  <si>
    <r>
      <rPr>
        <sz val="12"/>
        <rFont val="Times New Roman"/>
        <charset val="134"/>
      </rPr>
      <t>2025</t>
    </r>
    <r>
      <rPr>
        <sz val="12"/>
        <rFont val="仿宋"/>
        <charset val="134"/>
      </rPr>
      <t>年底</t>
    </r>
  </si>
  <si>
    <r>
      <rPr>
        <sz val="12"/>
        <color theme="1"/>
        <rFont val="Times New Roman"/>
        <charset val="134"/>
      </rPr>
      <t>8</t>
    </r>
    <r>
      <rPr>
        <sz val="12"/>
        <color theme="1"/>
        <rFont val="仿宋"/>
        <charset val="134"/>
      </rPr>
      <t>个蔬果大棚更换压膜、保温被、卷帘机等配套设施。</t>
    </r>
  </si>
  <si>
    <r>
      <rPr>
        <sz val="12"/>
        <color theme="1"/>
        <rFont val="仿宋"/>
        <charset val="134"/>
      </rPr>
      <t>＞</t>
    </r>
    <r>
      <rPr>
        <sz val="12"/>
        <color theme="1"/>
        <rFont val="Times New Roman"/>
        <charset val="134"/>
      </rPr>
      <t>95%</t>
    </r>
  </si>
  <si>
    <r>
      <rPr>
        <sz val="12"/>
        <color theme="1"/>
        <rFont val="仿宋"/>
        <charset val="134"/>
      </rPr>
      <t>以带动务工就业、发展农业生产、收益分红等方式促进脱贫人口（含监测帮扶对象）及一般农户发展增收，同时增加村集体收入每年</t>
    </r>
    <r>
      <rPr>
        <sz val="12"/>
        <color theme="1"/>
        <rFont val="Times New Roman"/>
        <charset val="134"/>
      </rPr>
      <t>3</t>
    </r>
    <r>
      <rPr>
        <sz val="12"/>
        <color theme="1"/>
        <rFont val="仿宋"/>
        <charset val="134"/>
      </rPr>
      <t>万元。</t>
    </r>
  </si>
  <si>
    <r>
      <rPr>
        <sz val="12"/>
        <rFont val="仿宋"/>
        <charset val="134"/>
      </rPr>
      <t>萧县杜楼镇杜老楼村烘干仓建设项目</t>
    </r>
  </si>
  <si>
    <r>
      <rPr>
        <sz val="12"/>
        <color theme="1"/>
        <rFont val="仿宋"/>
        <charset val="134"/>
      </rPr>
      <t>杜老楼村</t>
    </r>
  </si>
  <si>
    <r>
      <rPr>
        <sz val="12"/>
        <color theme="1"/>
        <rFont val="仿宋"/>
        <charset val="134"/>
      </rPr>
      <t>新建粮食烘干设备</t>
    </r>
    <r>
      <rPr>
        <sz val="12"/>
        <color theme="1"/>
        <rFont val="Times New Roman"/>
        <charset val="134"/>
      </rPr>
      <t>1</t>
    </r>
    <r>
      <rPr>
        <sz val="12"/>
        <color theme="1"/>
        <rFont val="仿宋"/>
        <charset val="134"/>
      </rPr>
      <t>台，粮食筛选设备</t>
    </r>
    <r>
      <rPr>
        <sz val="12"/>
        <color theme="1"/>
        <rFont val="Times New Roman"/>
        <charset val="134"/>
      </rPr>
      <t>1</t>
    </r>
    <r>
      <rPr>
        <sz val="12"/>
        <color theme="1"/>
        <rFont val="仿宋"/>
        <charset val="134"/>
      </rPr>
      <t>台，玉米脱粒机</t>
    </r>
    <r>
      <rPr>
        <sz val="12"/>
        <color theme="1"/>
        <rFont val="Times New Roman"/>
        <charset val="134"/>
      </rPr>
      <t>1</t>
    </r>
    <r>
      <rPr>
        <sz val="12"/>
        <color theme="1"/>
        <rFont val="仿宋"/>
        <charset val="134"/>
      </rPr>
      <t>台及场地硬化等</t>
    </r>
  </si>
  <si>
    <r>
      <rPr>
        <sz val="12"/>
        <color theme="1"/>
        <rFont val="仿宋"/>
        <charset val="134"/>
      </rPr>
      <t>通过建设粮食烘干设备，提高农作物加工，现有储备库</t>
    </r>
    <r>
      <rPr>
        <sz val="12"/>
        <color theme="1"/>
        <rFont val="Times New Roman"/>
        <charset val="134"/>
      </rPr>
      <t>1000</t>
    </r>
    <r>
      <rPr>
        <sz val="12"/>
        <color theme="1"/>
        <rFont val="仿宋"/>
        <charset val="134"/>
      </rPr>
      <t>平方米、晾晒场地等初加工设备，实现壮大村集体经济收入每年</t>
    </r>
    <r>
      <rPr>
        <sz val="12"/>
        <color theme="1"/>
        <rFont val="Times New Roman"/>
        <charset val="134"/>
      </rPr>
      <t>3</t>
    </r>
    <r>
      <rPr>
        <sz val="12"/>
        <color theme="1"/>
        <rFont val="仿宋"/>
        <charset val="134"/>
      </rPr>
      <t>万元、带动农户发展增收的目标。</t>
    </r>
  </si>
  <si>
    <r>
      <rPr>
        <sz val="12"/>
        <color theme="1"/>
        <rFont val="仿宋"/>
        <charset val="134"/>
      </rPr>
      <t>粮食烘干设备</t>
    </r>
    <r>
      <rPr>
        <sz val="12"/>
        <color theme="1"/>
        <rFont val="Times New Roman"/>
        <charset val="134"/>
      </rPr>
      <t>1</t>
    </r>
    <r>
      <rPr>
        <sz val="12"/>
        <color theme="1"/>
        <rFont val="仿宋"/>
        <charset val="134"/>
      </rPr>
      <t>台，粮食筛选设备</t>
    </r>
    <r>
      <rPr>
        <sz val="12"/>
        <color theme="1"/>
        <rFont val="Times New Roman"/>
        <charset val="134"/>
      </rPr>
      <t>1</t>
    </r>
    <r>
      <rPr>
        <sz val="12"/>
        <color theme="1"/>
        <rFont val="仿宋"/>
        <charset val="134"/>
      </rPr>
      <t>台，玉米脱粒机</t>
    </r>
    <r>
      <rPr>
        <sz val="12"/>
        <color theme="1"/>
        <rFont val="Times New Roman"/>
        <charset val="134"/>
      </rPr>
      <t>1</t>
    </r>
    <r>
      <rPr>
        <sz val="12"/>
        <color theme="1"/>
        <rFont val="仿宋"/>
        <charset val="134"/>
      </rPr>
      <t>台</t>
    </r>
  </si>
  <si>
    <r>
      <rPr>
        <sz val="12"/>
        <rFont val="仿宋"/>
        <charset val="134"/>
      </rPr>
      <t>萧县张庄寨镇崔口村党组织领办合作社项目</t>
    </r>
  </si>
  <si>
    <r>
      <rPr>
        <sz val="12"/>
        <rFont val="仿宋"/>
        <charset val="134"/>
      </rPr>
      <t>发展村党组织领办合作社，用于种子、农药、化肥、耕种等成本支出，带动</t>
    </r>
    <r>
      <rPr>
        <sz val="12"/>
        <rFont val="Times New Roman"/>
        <charset val="134"/>
      </rPr>
      <t>136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</si>
  <si>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color theme="1"/>
        <rFont val="Times New Roman"/>
        <charset val="134"/>
      </rPr>
      <t>2025</t>
    </r>
    <r>
      <rPr>
        <sz val="12"/>
        <color theme="1"/>
        <rFont val="仿宋"/>
        <charset val="134"/>
      </rPr>
      <t>年</t>
    </r>
    <r>
      <rPr>
        <sz val="12"/>
        <color theme="1"/>
        <rFont val="Times New Roman"/>
        <charset val="134"/>
      </rPr>
      <t>12</t>
    </r>
    <r>
      <rPr>
        <sz val="12"/>
        <color theme="1"/>
        <rFont val="仿宋"/>
        <charset val="134"/>
      </rPr>
      <t>月</t>
    </r>
    <r>
      <rPr>
        <sz val="12"/>
        <color theme="1"/>
        <rFont val="Times New Roman"/>
        <charset val="134"/>
      </rPr>
      <t>15</t>
    </r>
    <r>
      <rPr>
        <sz val="12"/>
        <color theme="1"/>
        <rFont val="仿宋"/>
        <charset val="134"/>
      </rPr>
      <t>日前</t>
    </r>
  </si>
  <si>
    <r>
      <rPr>
        <sz val="12"/>
        <rFont val="仿宋"/>
        <charset val="134"/>
      </rPr>
      <t>带动</t>
    </r>
    <r>
      <rPr>
        <sz val="12"/>
        <rFont val="Times New Roman"/>
        <charset val="134"/>
      </rPr>
      <t>136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</si>
  <si>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支付</t>
    </r>
    <r>
      <rPr>
        <sz val="12"/>
        <rFont val="Times New Roman"/>
        <charset val="134"/>
      </rPr>
      <t>300</t>
    </r>
    <r>
      <rPr>
        <sz val="12"/>
        <rFont val="仿宋"/>
        <charset val="134"/>
      </rPr>
      <t>亩农药、化肥、种子以及耕种等费用</t>
    </r>
  </si>
  <si>
    <r>
      <rPr>
        <sz val="12"/>
        <rFont val="仿宋"/>
        <charset val="134"/>
      </rPr>
      <t>带动参与就业务工、资产收益、集体收益二次分红等，促进脱贫人口（含监测帮扶对象）及一般农户增收</t>
    </r>
  </si>
  <si>
    <r>
      <rPr>
        <sz val="12"/>
        <rFont val="仿宋"/>
        <charset val="134"/>
      </rPr>
      <t>萧县张庄寨镇申河村党组织领办合作社项目</t>
    </r>
  </si>
  <si>
    <t>张庄寨镇
李宁</t>
  </si>
  <si>
    <r>
      <rPr>
        <sz val="12"/>
        <rFont val="仿宋"/>
        <charset val="134"/>
      </rPr>
      <t>发展村党组织领办合作社，用于种子、农药、化肥、耕种等成本支出，带动</t>
    </r>
    <r>
      <rPr>
        <sz val="12"/>
        <rFont val="Times New Roman"/>
        <charset val="134"/>
      </rPr>
      <t>126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</si>
  <si>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带动</t>
    </r>
    <r>
      <rPr>
        <sz val="12"/>
        <rFont val="Times New Roman"/>
        <charset val="134"/>
      </rPr>
      <t>126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</si>
  <si>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支付菌棒</t>
    </r>
    <r>
      <rPr>
        <sz val="12"/>
        <rFont val="Times New Roman"/>
        <charset val="134"/>
      </rPr>
      <t>20</t>
    </r>
    <r>
      <rPr>
        <sz val="12"/>
        <rFont val="仿宋"/>
        <charset val="134"/>
      </rPr>
      <t>万个，以及配套设施、人工等费用</t>
    </r>
  </si>
  <si>
    <r>
      <rPr>
        <sz val="12"/>
        <rFont val="仿宋"/>
        <charset val="134"/>
      </rPr>
      <t>萧县祖楼镇张湾村党组织领办合作社项目</t>
    </r>
  </si>
  <si>
    <r>
      <rPr>
        <sz val="12"/>
        <rFont val="仿宋"/>
        <charset val="134"/>
      </rPr>
      <t>入股村党组织领办合作社种植中药材，用于种子、农药、化肥、耕种等成本支出，带动</t>
    </r>
    <r>
      <rPr>
        <sz val="12"/>
        <rFont val="Times New Roman"/>
        <charset val="134"/>
      </rPr>
      <t>40</t>
    </r>
    <r>
      <rPr>
        <sz val="12"/>
        <rFont val="仿宋"/>
        <charset val="134"/>
      </rPr>
      <t>户农户开展特色种植，通过村党组织领办合作社实现村集体和农户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</si>
  <si>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带动</t>
    </r>
    <r>
      <rPr>
        <sz val="12"/>
        <rFont val="Times New Roman"/>
        <charset val="134"/>
      </rPr>
      <t>40</t>
    </r>
    <r>
      <rPr>
        <sz val="12"/>
        <rFont val="仿宋"/>
        <charset val="134"/>
      </rPr>
      <t>户农户开展特色种植，通过村党组织领办合作社实现村集体和农户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</si>
  <si>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购买</t>
    </r>
    <r>
      <rPr>
        <sz val="12"/>
        <rFont val="Times New Roman"/>
        <charset val="134"/>
      </rPr>
      <t>70</t>
    </r>
    <r>
      <rPr>
        <sz val="12"/>
        <rFont val="仿宋"/>
        <charset val="134"/>
      </rPr>
      <t>余亩中药材种子、化肥农药等物资</t>
    </r>
  </si>
  <si>
    <t>萧县赵庄镇张朴楼村党组织领办合作社项目</t>
  </si>
  <si>
    <t>张朴楼村</t>
  </si>
  <si>
    <r>
      <rPr>
        <sz val="12"/>
        <rFont val="仿宋"/>
        <charset val="134"/>
      </rPr>
      <t>发展村党组织领办合作社，用于购买收割机（沃德</t>
    </r>
    <r>
      <rPr>
        <sz val="12"/>
        <rFont val="Times New Roman"/>
        <charset val="134"/>
      </rPr>
      <t>)</t>
    </r>
    <r>
      <rPr>
        <sz val="12"/>
        <rFont val="仿宋"/>
        <charset val="134"/>
      </rPr>
      <t>一台</t>
    </r>
    <r>
      <rPr>
        <sz val="12"/>
        <rFont val="Times New Roman"/>
        <charset val="134"/>
      </rPr>
      <t>,</t>
    </r>
    <r>
      <rPr>
        <sz val="12"/>
        <rFont val="仿宋"/>
        <charset val="134"/>
      </rPr>
      <t>拖拉机（雷沃</t>
    </r>
    <r>
      <rPr>
        <sz val="12"/>
        <rFont val="Times New Roman"/>
        <charset val="134"/>
      </rPr>
      <t>1204</t>
    </r>
    <r>
      <rPr>
        <sz val="12"/>
        <rFont val="仿宋"/>
        <charset val="134"/>
      </rPr>
      <t>）</t>
    </r>
    <r>
      <rPr>
        <sz val="12"/>
        <rFont val="Times New Roman"/>
        <charset val="134"/>
      </rPr>
      <t>2</t>
    </r>
    <r>
      <rPr>
        <sz val="12"/>
        <rFont val="仿宋"/>
        <charset val="134"/>
      </rPr>
      <t>台，旋耕机</t>
    </r>
    <r>
      <rPr>
        <sz val="12"/>
        <rFont val="Times New Roman"/>
        <charset val="134"/>
      </rPr>
      <t>2</t>
    </r>
    <r>
      <rPr>
        <sz val="12"/>
        <rFont val="仿宋"/>
        <charset val="134"/>
      </rPr>
      <t>台，粉碎机</t>
    </r>
    <r>
      <rPr>
        <sz val="12"/>
        <rFont val="Times New Roman"/>
        <charset val="134"/>
      </rPr>
      <t>2</t>
    </r>
    <r>
      <rPr>
        <sz val="12"/>
        <rFont val="仿宋"/>
        <charset val="134"/>
      </rPr>
      <t>台，播种机</t>
    </r>
    <r>
      <rPr>
        <sz val="12"/>
        <rFont val="Times New Roman"/>
        <charset val="134"/>
      </rPr>
      <t>2</t>
    </r>
    <r>
      <rPr>
        <sz val="12"/>
        <rFont val="仿宋"/>
        <charset val="134"/>
      </rPr>
      <t>台。带动</t>
    </r>
    <r>
      <rPr>
        <sz val="12"/>
        <rFont val="Times New Roman"/>
        <charset val="134"/>
      </rPr>
      <t>260</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</si>
  <si>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带动</t>
    </r>
    <r>
      <rPr>
        <sz val="12"/>
        <rFont val="Times New Roman"/>
        <charset val="134"/>
      </rPr>
      <t>260</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</si>
  <si>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购买收割机（沃德</t>
    </r>
    <r>
      <rPr>
        <sz val="12"/>
        <rFont val="Times New Roman"/>
        <charset val="134"/>
      </rPr>
      <t>)</t>
    </r>
    <r>
      <rPr>
        <sz val="12"/>
        <rFont val="仿宋"/>
        <charset val="134"/>
      </rPr>
      <t>一台</t>
    </r>
    <r>
      <rPr>
        <sz val="12"/>
        <rFont val="Times New Roman"/>
        <charset val="134"/>
      </rPr>
      <t>,</t>
    </r>
    <r>
      <rPr>
        <sz val="12"/>
        <rFont val="仿宋"/>
        <charset val="134"/>
      </rPr>
      <t>拖拉机（雷沃</t>
    </r>
    <r>
      <rPr>
        <sz val="12"/>
        <rFont val="Times New Roman"/>
        <charset val="134"/>
      </rPr>
      <t>1204</t>
    </r>
    <r>
      <rPr>
        <sz val="12"/>
        <rFont val="仿宋"/>
        <charset val="134"/>
      </rPr>
      <t>）</t>
    </r>
    <r>
      <rPr>
        <sz val="12"/>
        <rFont val="Times New Roman"/>
        <charset val="134"/>
      </rPr>
      <t>2</t>
    </r>
    <r>
      <rPr>
        <sz val="12"/>
        <rFont val="仿宋"/>
        <charset val="134"/>
      </rPr>
      <t>台，旋耕机</t>
    </r>
    <r>
      <rPr>
        <sz val="12"/>
        <rFont val="Times New Roman"/>
        <charset val="134"/>
      </rPr>
      <t>2</t>
    </r>
    <r>
      <rPr>
        <sz val="12"/>
        <rFont val="仿宋"/>
        <charset val="134"/>
      </rPr>
      <t>台，粉碎机</t>
    </r>
    <r>
      <rPr>
        <sz val="12"/>
        <rFont val="Times New Roman"/>
        <charset val="134"/>
      </rPr>
      <t>2</t>
    </r>
    <r>
      <rPr>
        <sz val="12"/>
        <rFont val="仿宋"/>
        <charset val="134"/>
      </rPr>
      <t>台，播种机</t>
    </r>
    <r>
      <rPr>
        <sz val="12"/>
        <rFont val="Times New Roman"/>
        <charset val="134"/>
      </rPr>
      <t>2</t>
    </r>
    <r>
      <rPr>
        <sz val="12"/>
        <rFont val="仿宋"/>
        <charset val="134"/>
      </rPr>
      <t>台。</t>
    </r>
  </si>
  <si>
    <r>
      <rPr>
        <sz val="12"/>
        <rFont val="仿宋"/>
        <charset val="134"/>
      </rPr>
      <t>石林乡李庄村党组织领办合作社项目</t>
    </r>
  </si>
  <si>
    <t>石林乡
杨超峰</t>
  </si>
  <si>
    <t>石林乡</t>
  </si>
  <si>
    <r>
      <rPr>
        <sz val="12"/>
        <rFont val="仿宋"/>
        <charset val="134"/>
      </rPr>
      <t>发展村党组织领办合作社，用于合作社小麦、玉米种植农机械升级、购买玉米收割机、拖拉机及播种农机一套等，节约合作社种植成本，提高种植效率，带动</t>
    </r>
    <r>
      <rPr>
        <sz val="12"/>
        <rFont val="Times New Roman"/>
        <charset val="134"/>
      </rPr>
      <t>130</t>
    </r>
    <r>
      <rPr>
        <sz val="12"/>
        <rFont val="仿宋"/>
        <charset val="134"/>
      </rPr>
      <t>户农户开展小麦、玉米规模化经营，通过村党组织领办合作社带动村民就业实现村集体经济和农户分红</t>
    </r>
    <r>
      <rPr>
        <sz val="12"/>
        <rFont val="Times New Roman"/>
        <charset val="134"/>
      </rPr>
      <t>“</t>
    </r>
    <r>
      <rPr>
        <sz val="12"/>
        <rFont val="仿宋"/>
        <charset val="134"/>
      </rPr>
      <t>双增收</t>
    </r>
    <r>
      <rPr>
        <sz val="12"/>
        <rFont val="Times New Roman"/>
        <charset val="134"/>
      </rPr>
      <t>”</t>
    </r>
    <r>
      <rPr>
        <sz val="12"/>
        <rFont val="仿宋"/>
        <charset val="134"/>
      </rPr>
      <t>。</t>
    </r>
  </si>
  <si>
    <r>
      <rPr>
        <sz val="12"/>
        <rFont val="仿宋"/>
        <charset val="134"/>
      </rPr>
      <t>带动</t>
    </r>
    <r>
      <rPr>
        <sz val="12"/>
        <rFont val="Times New Roman"/>
        <charset val="134"/>
      </rPr>
      <t>130</t>
    </r>
    <r>
      <rPr>
        <sz val="12"/>
        <rFont val="仿宋"/>
        <charset val="134"/>
      </rPr>
      <t>户农户开展小麦、玉米规模化经营，实现村集体和农户分红</t>
    </r>
    <r>
      <rPr>
        <sz val="12"/>
        <rFont val="Times New Roman"/>
        <charset val="134"/>
      </rPr>
      <t>“</t>
    </r>
    <r>
      <rPr>
        <sz val="12"/>
        <rFont val="仿宋"/>
        <charset val="134"/>
      </rPr>
      <t>双增收的目标</t>
    </r>
  </si>
  <si>
    <r>
      <rPr>
        <sz val="12"/>
        <rFont val="仿宋"/>
        <charset val="134"/>
      </rPr>
      <t>购买联合收割机一台，拖拉机一台，旋耕机一台，粉碎机等配套设施。</t>
    </r>
  </si>
  <si>
    <r>
      <rPr>
        <sz val="12"/>
        <rFont val="仿宋"/>
        <charset val="134"/>
      </rPr>
      <t>永堌镇许岗子村党组织领办合作社项目</t>
    </r>
  </si>
  <si>
    <r>
      <rPr>
        <sz val="12"/>
        <rFont val="仿宋"/>
        <charset val="134"/>
      </rPr>
      <t>许岗子村</t>
    </r>
  </si>
  <si>
    <r>
      <rPr>
        <sz val="12"/>
        <rFont val="仿宋"/>
        <charset val="134"/>
      </rPr>
      <t>发展村党组织领办合作社，用于种子、农药、化肥、耕种等成本支出，带动</t>
    </r>
    <r>
      <rPr>
        <sz val="12"/>
        <rFont val="Times New Roman"/>
        <charset val="134"/>
      </rPr>
      <t>125</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</si>
  <si>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带动</t>
    </r>
    <r>
      <rPr>
        <sz val="12"/>
        <rFont val="Times New Roman"/>
        <charset val="134"/>
      </rPr>
      <t>125</t>
    </r>
    <r>
      <rPr>
        <sz val="12"/>
        <rFont val="仿宋"/>
        <charset val="134"/>
      </rPr>
      <t>户农户开展小麦、玉米规模化经营，实现村集体和农户</t>
    </r>
    <r>
      <rPr>
        <sz val="12"/>
        <rFont val="Times New Roman"/>
        <charset val="134"/>
      </rPr>
      <t>“</t>
    </r>
    <r>
      <rPr>
        <sz val="12"/>
        <rFont val="仿宋"/>
        <charset val="134"/>
      </rPr>
      <t>双增收的目标</t>
    </r>
  </si>
  <si>
    <r>
      <rPr>
        <sz val="12"/>
        <rFont val="仿宋"/>
        <charset val="134"/>
      </rPr>
      <t>买</t>
    </r>
    <r>
      <rPr>
        <sz val="12"/>
        <rFont val="Times New Roman"/>
        <charset val="134"/>
      </rPr>
      <t>500</t>
    </r>
    <r>
      <rPr>
        <sz val="12"/>
        <rFont val="仿宋"/>
        <charset val="134"/>
      </rPr>
      <t>亩种子、农药、化肥等</t>
    </r>
  </si>
  <si>
    <r>
      <rPr>
        <sz val="12"/>
        <rFont val="仿宋"/>
        <charset val="134"/>
      </rPr>
      <t>王寨镇吴丛村农业机械购置项目</t>
    </r>
  </si>
  <si>
    <r>
      <rPr>
        <sz val="12"/>
        <rFont val="仿宋"/>
        <charset val="134"/>
      </rPr>
      <t>购买大型拖拉机</t>
    </r>
    <r>
      <rPr>
        <sz val="12"/>
        <rFont val="Times New Roman"/>
        <charset val="134"/>
      </rPr>
      <t>1</t>
    </r>
    <r>
      <rPr>
        <sz val="12"/>
        <rFont val="仿宋"/>
        <charset val="134"/>
      </rPr>
      <t>台、小麦收割机</t>
    </r>
    <r>
      <rPr>
        <sz val="12"/>
        <rFont val="Times New Roman"/>
        <charset val="134"/>
      </rPr>
      <t>1</t>
    </r>
    <r>
      <rPr>
        <sz val="12"/>
        <rFont val="仿宋"/>
        <charset val="134"/>
      </rPr>
      <t>台、玉米收割机</t>
    </r>
    <r>
      <rPr>
        <sz val="12"/>
        <rFont val="Times New Roman"/>
        <charset val="134"/>
      </rPr>
      <t>1</t>
    </r>
    <r>
      <rPr>
        <sz val="12"/>
        <rFont val="仿宋"/>
        <charset val="134"/>
      </rPr>
      <t>台，以提供租赁的形式，增加村集体经济收入。</t>
    </r>
  </si>
  <si>
    <r>
      <rPr>
        <sz val="12"/>
        <rFont val="仿宋"/>
        <charset val="134"/>
      </rPr>
      <t>以提供租赁的形式，增加村集体经济收入。</t>
    </r>
  </si>
  <si>
    <r>
      <rPr>
        <sz val="12"/>
        <rFont val="仿宋"/>
        <charset val="134"/>
      </rPr>
      <t>杨楼镇裴庄村党组织领办合作社项目</t>
    </r>
  </si>
  <si>
    <r>
      <rPr>
        <sz val="12"/>
        <rFont val="仿宋"/>
        <charset val="134"/>
      </rPr>
      <t>种植大蒜</t>
    </r>
    <r>
      <rPr>
        <sz val="12"/>
        <rFont val="Times New Roman"/>
        <charset val="134"/>
      </rPr>
      <t>135</t>
    </r>
    <r>
      <rPr>
        <sz val="12"/>
        <rFont val="仿宋"/>
        <charset val="134"/>
      </rPr>
      <t>亩，采购蒜种、麻子饼、硫酸钾复合肥、灭草剂、灭虫剂、地膜等生产材料</t>
    </r>
  </si>
  <si>
    <r>
      <rPr>
        <sz val="12"/>
        <rFont val="仿宋"/>
        <charset val="134"/>
      </rPr>
      <t>采购大蒜</t>
    </r>
    <r>
      <rPr>
        <sz val="12"/>
        <rFont val="Times New Roman"/>
        <charset val="134"/>
      </rPr>
      <t>135</t>
    </r>
    <r>
      <rPr>
        <sz val="12"/>
        <rFont val="仿宋"/>
        <charset val="134"/>
      </rPr>
      <t>亩的蒜种、麻子饼、硫酸钾复合肥、灭草剂、灭虫剂、地膜等生产材料</t>
    </r>
  </si>
  <si>
    <r>
      <rPr>
        <sz val="12"/>
        <rFont val="仿宋"/>
        <charset val="134"/>
      </rPr>
      <t>萧县庄里镇高庄村股份经济合作社项目</t>
    </r>
  </si>
  <si>
    <r>
      <rPr>
        <sz val="12"/>
        <rFont val="仿宋"/>
        <charset val="134"/>
      </rPr>
      <t>由高庄村股份经济合作社主要用于已集约土地</t>
    </r>
    <r>
      <rPr>
        <sz val="12"/>
        <rFont val="Times New Roman"/>
        <charset val="134"/>
      </rPr>
      <t>2840</t>
    </r>
    <r>
      <rPr>
        <sz val="12"/>
        <rFont val="仿宋"/>
        <charset val="134"/>
      </rPr>
      <t>亩土地经营，购买种子、肥料、农药等生产资料，带动</t>
    </r>
    <r>
      <rPr>
        <sz val="12"/>
        <rFont val="Times New Roman"/>
        <charset val="134"/>
      </rPr>
      <t>1111</t>
    </r>
    <r>
      <rPr>
        <sz val="12"/>
        <rFont val="仿宋"/>
        <charset val="134"/>
      </rPr>
      <t>户</t>
    </r>
    <r>
      <rPr>
        <sz val="12"/>
        <rFont val="Times New Roman"/>
        <charset val="134"/>
      </rPr>
      <t>3920</t>
    </r>
    <r>
      <rPr>
        <sz val="12"/>
        <rFont val="仿宋"/>
        <charset val="134"/>
      </rPr>
      <t>人进行小麦、玉米、高粱等规模化经营，增加群众就务工收入，实现高庄村股份经济合作社和农户</t>
    </r>
    <r>
      <rPr>
        <sz val="12"/>
        <rFont val="Times New Roman"/>
        <charset val="134"/>
      </rPr>
      <t>“</t>
    </r>
    <r>
      <rPr>
        <sz val="12"/>
        <rFont val="仿宋"/>
        <charset val="134"/>
      </rPr>
      <t>双增收</t>
    </r>
    <r>
      <rPr>
        <sz val="12"/>
        <rFont val="Times New Roman"/>
        <charset val="134"/>
      </rPr>
      <t>”</t>
    </r>
    <r>
      <rPr>
        <sz val="12"/>
        <rFont val="仿宋"/>
        <charset val="134"/>
      </rPr>
      <t>。</t>
    </r>
  </si>
  <si>
    <r>
      <rPr>
        <sz val="12"/>
        <rFont val="仿宋"/>
        <charset val="134"/>
      </rPr>
      <t>由高庄村股份经济合作社主要用于已集约土地</t>
    </r>
    <r>
      <rPr>
        <sz val="12"/>
        <rFont val="Times New Roman"/>
        <charset val="134"/>
      </rPr>
      <t>2840</t>
    </r>
    <r>
      <rPr>
        <sz val="12"/>
        <rFont val="仿宋"/>
        <charset val="134"/>
      </rPr>
      <t>亩经营，购买种子、肥料、农药等生产资料，带动</t>
    </r>
    <r>
      <rPr>
        <sz val="12"/>
        <rFont val="Times New Roman"/>
        <charset val="134"/>
      </rPr>
      <t>1111</t>
    </r>
    <r>
      <rPr>
        <sz val="12"/>
        <rFont val="仿宋"/>
        <charset val="134"/>
      </rPr>
      <t>户</t>
    </r>
    <r>
      <rPr>
        <sz val="12"/>
        <rFont val="Times New Roman"/>
        <charset val="134"/>
      </rPr>
      <t>3920</t>
    </r>
    <r>
      <rPr>
        <sz val="12"/>
        <rFont val="仿宋"/>
        <charset val="134"/>
      </rPr>
      <t>人进行小麦、玉米、高粱等规模化经营，增加群众就务工收入，实现高庄村股份经济合作社和农户</t>
    </r>
    <r>
      <rPr>
        <sz val="12"/>
        <rFont val="Times New Roman"/>
        <charset val="134"/>
      </rPr>
      <t>“</t>
    </r>
    <r>
      <rPr>
        <sz val="12"/>
        <rFont val="仿宋"/>
        <charset val="134"/>
      </rPr>
      <t>双增收</t>
    </r>
    <r>
      <rPr>
        <sz val="12"/>
        <rFont val="Times New Roman"/>
        <charset val="134"/>
      </rPr>
      <t>”</t>
    </r>
    <r>
      <rPr>
        <sz val="12"/>
        <rFont val="仿宋"/>
        <charset val="134"/>
      </rPr>
      <t>。</t>
    </r>
  </si>
  <si>
    <r>
      <rPr>
        <sz val="12"/>
        <rFont val="仿宋"/>
        <charset val="134"/>
      </rPr>
      <t>用于已集约土地</t>
    </r>
    <r>
      <rPr>
        <sz val="12"/>
        <rFont val="Times New Roman"/>
        <charset val="134"/>
      </rPr>
      <t>2840</t>
    </r>
    <r>
      <rPr>
        <sz val="12"/>
        <rFont val="仿宋"/>
        <charset val="134"/>
      </rPr>
      <t>亩经营，购买种子、肥料、农药等生产资料</t>
    </r>
  </si>
  <si>
    <r>
      <rPr>
        <sz val="12"/>
        <rFont val="仿宋"/>
        <charset val="134"/>
      </rPr>
      <t>项目申报、实施过程监督、建成后受益。</t>
    </r>
  </si>
  <si>
    <r>
      <rPr>
        <sz val="12"/>
        <rFont val="仿宋"/>
        <charset val="134"/>
      </rPr>
      <t>带动参与就业务工、资产收益、集体收益二次分红等，促进农户增收，做好生产路修缮等公益事业，改善群众生产生活条件。</t>
    </r>
  </si>
  <si>
    <t>青龙集镇张鲁庄村党组织领办合作社</t>
  </si>
  <si>
    <t>青龙集镇</t>
  </si>
  <si>
    <t>张鲁庄村</t>
  </si>
  <si>
    <r>
      <rPr>
        <sz val="12"/>
        <rFont val="仿宋"/>
        <charset val="134"/>
      </rPr>
      <t>村党组织领办合作社购置</t>
    </r>
    <r>
      <rPr>
        <sz val="12"/>
        <rFont val="Times New Roman"/>
        <charset val="134"/>
      </rPr>
      <t>GM5125</t>
    </r>
    <r>
      <rPr>
        <sz val="12"/>
        <rFont val="仿宋"/>
        <charset val="134"/>
      </rPr>
      <t>型小麦收割机</t>
    </r>
    <r>
      <rPr>
        <sz val="12"/>
        <rFont val="Times New Roman"/>
        <charset val="134"/>
      </rPr>
      <t>1</t>
    </r>
    <r>
      <rPr>
        <sz val="12"/>
        <rFont val="仿宋"/>
        <charset val="134"/>
      </rPr>
      <t>台，</t>
    </r>
    <r>
      <rPr>
        <sz val="12"/>
        <rFont val="Times New Roman"/>
        <charset val="134"/>
      </rPr>
      <t>160</t>
    </r>
    <r>
      <rPr>
        <sz val="12"/>
        <rFont val="仿宋"/>
        <charset val="134"/>
      </rPr>
      <t>型拖拉机</t>
    </r>
    <r>
      <rPr>
        <sz val="12"/>
        <rFont val="Times New Roman"/>
        <charset val="134"/>
      </rPr>
      <t>2</t>
    </r>
    <r>
      <rPr>
        <sz val="12"/>
        <rFont val="仿宋"/>
        <charset val="134"/>
      </rPr>
      <t>台，播种机</t>
    </r>
    <r>
      <rPr>
        <sz val="12"/>
        <rFont val="Times New Roman"/>
        <charset val="134"/>
      </rPr>
      <t>1</t>
    </r>
    <r>
      <rPr>
        <sz val="12"/>
        <rFont val="仿宋"/>
        <charset val="134"/>
      </rPr>
      <t>台，旋耕机</t>
    </r>
    <r>
      <rPr>
        <sz val="12"/>
        <rFont val="Times New Roman"/>
        <charset val="134"/>
      </rPr>
      <t>2</t>
    </r>
    <r>
      <rPr>
        <sz val="12"/>
        <rFont val="仿宋"/>
        <charset val="134"/>
      </rPr>
      <t>台。</t>
    </r>
  </si>
  <si>
    <r>
      <rPr>
        <sz val="12"/>
        <rFont val="仿宋"/>
        <charset val="134"/>
      </rPr>
      <t>通过建成小麦种植收割项目，及相关配</t>
    </r>
    <r>
      <rPr>
        <sz val="12"/>
        <rFont val="Times New Roman"/>
        <charset val="134"/>
      </rPr>
      <t xml:space="preserve">
</t>
    </r>
    <r>
      <rPr>
        <sz val="12"/>
        <rFont val="仿宋"/>
        <charset val="134"/>
      </rPr>
      <t>套，完善村党组织领办合作社项目配套，</t>
    </r>
    <r>
      <rPr>
        <sz val="12"/>
        <rFont val="Times New Roman"/>
        <charset val="134"/>
      </rPr>
      <t xml:space="preserve">
</t>
    </r>
    <r>
      <rPr>
        <sz val="12"/>
        <rFont val="仿宋"/>
        <charset val="134"/>
      </rPr>
      <t>实现增加村集体经济收益，带动农户发展</t>
    </r>
    <r>
      <rPr>
        <sz val="12"/>
        <rFont val="Times New Roman"/>
        <charset val="134"/>
      </rPr>
      <t xml:space="preserve">
</t>
    </r>
    <r>
      <rPr>
        <sz val="12"/>
        <rFont val="仿宋"/>
        <charset val="134"/>
      </rPr>
      <t>增收的目标。</t>
    </r>
  </si>
  <si>
    <r>
      <rPr>
        <sz val="12"/>
        <rFont val="仿宋"/>
        <charset val="134"/>
      </rPr>
      <t>购置</t>
    </r>
    <r>
      <rPr>
        <sz val="12"/>
        <rFont val="Times New Roman"/>
        <charset val="134"/>
      </rPr>
      <t>GM5125</t>
    </r>
    <r>
      <rPr>
        <sz val="12"/>
        <rFont val="仿宋"/>
        <charset val="134"/>
      </rPr>
      <t>型小麦收割机</t>
    </r>
    <r>
      <rPr>
        <sz val="12"/>
        <rFont val="Times New Roman"/>
        <charset val="134"/>
      </rPr>
      <t>1</t>
    </r>
    <r>
      <rPr>
        <sz val="12"/>
        <rFont val="仿宋"/>
        <charset val="134"/>
      </rPr>
      <t>台，</t>
    </r>
    <r>
      <rPr>
        <sz val="12"/>
        <rFont val="Times New Roman"/>
        <charset val="134"/>
      </rPr>
      <t>160</t>
    </r>
    <r>
      <rPr>
        <sz val="12"/>
        <rFont val="仿宋"/>
        <charset val="134"/>
      </rPr>
      <t>型拖拉机</t>
    </r>
    <r>
      <rPr>
        <sz val="12"/>
        <rFont val="Times New Roman"/>
        <charset val="134"/>
      </rPr>
      <t>2</t>
    </r>
    <r>
      <rPr>
        <sz val="12"/>
        <rFont val="仿宋"/>
        <charset val="134"/>
      </rPr>
      <t>台，播种机</t>
    </r>
    <r>
      <rPr>
        <sz val="12"/>
        <rFont val="Times New Roman"/>
        <charset val="134"/>
      </rPr>
      <t>1</t>
    </r>
    <r>
      <rPr>
        <sz val="12"/>
        <rFont val="仿宋"/>
        <charset val="134"/>
      </rPr>
      <t>台，旋耕机</t>
    </r>
    <r>
      <rPr>
        <sz val="12"/>
        <rFont val="Times New Roman"/>
        <charset val="134"/>
      </rPr>
      <t>2</t>
    </r>
    <r>
      <rPr>
        <sz val="12"/>
        <rFont val="仿宋"/>
        <charset val="134"/>
      </rPr>
      <t>台。</t>
    </r>
  </si>
  <si>
    <r>
      <rPr>
        <sz val="12"/>
        <rFont val="仿宋"/>
        <charset val="134"/>
      </rPr>
      <t>帮助脱贫户及一般农户的小麦种植收割，通过收益分红的方式增加脱贫人口（含监测帮扶对象）及一般农户收入，同时增加村集体收入。</t>
    </r>
  </si>
  <si>
    <t>(七）金融配套项目</t>
  </si>
  <si>
    <r>
      <rPr>
        <sz val="12"/>
        <rFont val="仿宋"/>
        <charset val="134"/>
      </rPr>
      <t>小额信贷贴息项目</t>
    </r>
  </si>
  <si>
    <t>县财政局</t>
  </si>
  <si>
    <r>
      <rPr>
        <sz val="12"/>
        <rFont val="仿宋"/>
        <charset val="134"/>
      </rPr>
      <t>县财政局</t>
    </r>
    <r>
      <rPr>
        <sz val="12"/>
        <rFont val="Times New Roman"/>
        <charset val="134"/>
      </rPr>
      <t xml:space="preserve">
</t>
    </r>
    <r>
      <rPr>
        <sz val="12"/>
        <rFont val="仿宋"/>
        <charset val="134"/>
      </rPr>
      <t>朱鹏程</t>
    </r>
  </si>
  <si>
    <t>各乡镇（街道）</t>
  </si>
  <si>
    <r>
      <rPr>
        <sz val="12"/>
        <rFont val="仿宋"/>
        <charset val="134"/>
      </rPr>
      <t>对脱贫人口（含监测帮扶对象）办理</t>
    </r>
    <r>
      <rPr>
        <sz val="12"/>
        <rFont val="Times New Roman"/>
        <charset val="134"/>
      </rPr>
      <t>5</t>
    </r>
    <r>
      <rPr>
        <sz val="12"/>
        <rFont val="仿宋"/>
        <charset val="134"/>
      </rPr>
      <t>万元（含以内）的小额信贷产生的利息给予</t>
    </r>
    <r>
      <rPr>
        <sz val="12"/>
        <rFont val="Times New Roman"/>
        <charset val="134"/>
      </rPr>
      <t>70%</t>
    </r>
    <r>
      <rPr>
        <sz val="12"/>
        <rFont val="仿宋"/>
        <charset val="134"/>
      </rPr>
      <t>贴息</t>
    </r>
  </si>
  <si>
    <r>
      <rPr>
        <sz val="12"/>
        <rFont val="仿宋"/>
        <charset val="134"/>
      </rPr>
      <t>对脱贫人口（含监测帮扶对象）</t>
    </r>
    <r>
      <rPr>
        <sz val="12"/>
        <rFont val="Times New Roman"/>
        <charset val="134"/>
      </rPr>
      <t>2025</t>
    </r>
    <r>
      <rPr>
        <sz val="12"/>
        <rFont val="仿宋"/>
        <charset val="134"/>
      </rPr>
      <t>年度内小额信贷产生的利息予以</t>
    </r>
    <r>
      <rPr>
        <sz val="12"/>
        <rFont val="Times New Roman"/>
        <charset val="134"/>
      </rPr>
      <t>70%</t>
    </r>
    <r>
      <rPr>
        <sz val="12"/>
        <rFont val="仿宋"/>
        <charset val="134"/>
      </rPr>
      <t>贴息</t>
    </r>
  </si>
  <si>
    <r>
      <rPr>
        <sz val="12"/>
        <rFont val="仿宋"/>
        <charset val="134"/>
      </rPr>
      <t>计划对</t>
    </r>
    <r>
      <rPr>
        <sz val="12"/>
        <rFont val="Times New Roman"/>
        <charset val="134"/>
      </rPr>
      <t>4300</t>
    </r>
    <r>
      <rPr>
        <sz val="12"/>
        <rFont val="仿宋"/>
        <charset val="134"/>
      </rPr>
      <t>笔小额贷款进行贴息</t>
    </r>
  </si>
  <si>
    <r>
      <rPr>
        <sz val="12"/>
        <rFont val="仿宋"/>
        <charset val="134"/>
      </rPr>
      <t>贴息补助精准率</t>
    </r>
    <r>
      <rPr>
        <sz val="12"/>
        <rFont val="Times New Roman"/>
        <charset val="134"/>
      </rPr>
      <t>100%</t>
    </r>
  </si>
  <si>
    <r>
      <rPr>
        <sz val="12"/>
        <rFont val="仿宋"/>
        <charset val="134"/>
      </rPr>
      <t>贴息及时率</t>
    </r>
    <r>
      <rPr>
        <sz val="12"/>
        <rFont val="Times New Roman"/>
        <charset val="134"/>
      </rPr>
      <t>100%</t>
    </r>
  </si>
  <si>
    <t>（ 八）少数民族发展任务</t>
  </si>
  <si>
    <r>
      <rPr>
        <sz val="12"/>
        <rFont val="仿宋"/>
        <charset val="134"/>
      </rPr>
      <t>萧县酒店镇丹楼村艾草加工基地建设项目</t>
    </r>
  </si>
  <si>
    <r>
      <rPr>
        <sz val="12"/>
        <rFont val="仿宋"/>
        <charset val="134"/>
      </rPr>
      <t>县委统战部</t>
    </r>
  </si>
  <si>
    <t>酒店镇
梁新梅</t>
  </si>
  <si>
    <r>
      <rPr>
        <sz val="12"/>
        <rFont val="仿宋"/>
        <charset val="134"/>
      </rPr>
      <t>建设艾草加工厂房</t>
    </r>
    <r>
      <rPr>
        <sz val="12"/>
        <rFont val="Times New Roman"/>
        <charset val="134"/>
      </rPr>
      <t>1000</t>
    </r>
    <r>
      <rPr>
        <sz val="12"/>
        <rFont val="仿宋"/>
        <charset val="134"/>
      </rPr>
      <t>平方米、购置艾草初加工设备（</t>
    </r>
    <r>
      <rPr>
        <sz val="12"/>
        <rFont val="Times New Roman"/>
        <charset val="134"/>
      </rPr>
      <t>1</t>
    </r>
    <r>
      <rPr>
        <sz val="12"/>
        <rFont val="仿宋"/>
        <charset val="134"/>
      </rPr>
      <t>套设备、</t>
    </r>
    <r>
      <rPr>
        <sz val="12"/>
        <rFont val="Times New Roman"/>
        <charset val="134"/>
      </rPr>
      <t>4</t>
    </r>
    <r>
      <rPr>
        <sz val="12"/>
        <rFont val="仿宋"/>
        <charset val="134"/>
      </rPr>
      <t>套生产线）、艾草深加工产品设备（艾油提取、艾芯棒生产、艾枕和艾草包缝纫生产设备）、生产辅助设备（艾草收割设备、艾草液压打捆机、艾草粉碎机、</t>
    </r>
    <r>
      <rPr>
        <sz val="12"/>
        <rFont val="Times New Roman"/>
        <charset val="134"/>
      </rPr>
      <t xml:space="preserve"> </t>
    </r>
    <r>
      <rPr>
        <sz val="12"/>
        <rFont val="仿宋"/>
        <charset val="134"/>
      </rPr>
      <t>艾绒平铺机、叉车，传送带，行吊</t>
    </r>
    <r>
      <rPr>
        <sz val="12"/>
        <rFont val="Times New Roman"/>
        <charset val="134"/>
      </rPr>
      <t xml:space="preserve"> </t>
    </r>
    <r>
      <rPr>
        <sz val="12"/>
        <rFont val="仿宋"/>
        <charset val="134"/>
      </rPr>
      <t>、拖拉机、切艾柱机、包装机等）</t>
    </r>
  </si>
  <si>
    <r>
      <rPr>
        <sz val="12"/>
        <rFont val="仿宋"/>
        <charset val="134"/>
      </rPr>
      <t>通过建设艾草加工厂房</t>
    </r>
    <r>
      <rPr>
        <sz val="12"/>
        <rFont val="Times New Roman"/>
        <charset val="134"/>
      </rPr>
      <t>1000</t>
    </r>
    <r>
      <rPr>
        <sz val="12"/>
        <rFont val="仿宋"/>
        <charset val="134"/>
      </rPr>
      <t>平方米，购置艾草初、深加工及生产辅助设备，实现带动村集体年增收</t>
    </r>
    <r>
      <rPr>
        <sz val="12"/>
        <rFont val="Times New Roman"/>
        <charset val="134"/>
      </rPr>
      <t>16</t>
    </r>
    <r>
      <rPr>
        <sz val="12"/>
        <rFont val="仿宋"/>
        <charset val="134"/>
      </rPr>
      <t>万元的目标</t>
    </r>
  </si>
  <si>
    <r>
      <rPr>
        <sz val="12"/>
        <rFont val="仿宋"/>
        <charset val="134"/>
      </rPr>
      <t>建设加工厂房</t>
    </r>
    <r>
      <rPr>
        <sz val="12"/>
        <rFont val="Times New Roman"/>
        <charset val="134"/>
      </rPr>
      <t>1000</t>
    </r>
    <r>
      <rPr>
        <sz val="12"/>
        <rFont val="仿宋"/>
        <charset val="134"/>
      </rPr>
      <t>平方米，购置相关设备</t>
    </r>
  </si>
  <si>
    <r>
      <rPr>
        <sz val="12"/>
        <rFont val="仿宋"/>
        <charset val="134"/>
      </rPr>
      <t>带动发展种植、务工就业、土地流转、收益分配等</t>
    </r>
  </si>
  <si>
    <r>
      <rPr>
        <sz val="12"/>
        <rFont val="仿宋"/>
        <charset val="134"/>
      </rPr>
      <t>萧县凤城街道黄安子社区服装纺织生产基地配套项目</t>
    </r>
  </si>
  <si>
    <r>
      <rPr>
        <sz val="12"/>
        <rFont val="仿宋"/>
        <charset val="134"/>
      </rPr>
      <t>扩建</t>
    </r>
  </si>
  <si>
    <r>
      <rPr>
        <sz val="12"/>
        <rFont val="仿宋"/>
        <charset val="134"/>
      </rPr>
      <t>购置服装纺织电脑自动化设备全自动模板机</t>
    </r>
    <r>
      <rPr>
        <sz val="12"/>
        <rFont val="Times New Roman"/>
        <charset val="134"/>
      </rPr>
      <t>K10 360°</t>
    </r>
    <r>
      <rPr>
        <sz val="12"/>
        <rFont val="仿宋"/>
        <charset val="134"/>
      </rPr>
      <t>自动旋转</t>
    </r>
    <r>
      <rPr>
        <sz val="12"/>
        <rFont val="Times New Roman"/>
        <charset val="134"/>
      </rPr>
      <t>12</t>
    </r>
    <r>
      <rPr>
        <sz val="12"/>
        <rFont val="仿宋"/>
        <charset val="134"/>
      </rPr>
      <t>台</t>
    </r>
  </si>
  <si>
    <r>
      <rPr>
        <sz val="12"/>
        <rFont val="仿宋"/>
        <charset val="134"/>
      </rPr>
      <t>通过购置服装纺织机器设备</t>
    </r>
    <r>
      <rPr>
        <sz val="12"/>
        <rFont val="Times New Roman"/>
        <charset val="134"/>
      </rPr>
      <t>12</t>
    </r>
    <r>
      <rPr>
        <sz val="12"/>
        <rFont val="仿宋"/>
        <charset val="134"/>
      </rPr>
      <t>台进行租赁，实现带动社区集体年增收</t>
    </r>
    <r>
      <rPr>
        <sz val="12"/>
        <rFont val="Times New Roman"/>
        <charset val="134"/>
      </rPr>
      <t>5</t>
    </r>
    <r>
      <rPr>
        <sz val="12"/>
        <rFont val="仿宋"/>
        <charset val="134"/>
      </rPr>
      <t>万元的目标</t>
    </r>
  </si>
  <si>
    <r>
      <rPr>
        <sz val="12"/>
        <rFont val="仿宋"/>
        <charset val="134"/>
      </rPr>
      <t>购置服装纺织设备</t>
    </r>
    <r>
      <rPr>
        <sz val="12"/>
        <rFont val="Times New Roman"/>
        <charset val="134"/>
      </rPr>
      <t>12</t>
    </r>
    <r>
      <rPr>
        <sz val="12"/>
        <rFont val="仿宋"/>
        <charset val="134"/>
      </rPr>
      <t>台</t>
    </r>
  </si>
  <si>
    <r>
      <rPr>
        <sz val="12"/>
        <rFont val="仿宋"/>
        <charset val="134"/>
      </rPr>
      <t>带动务工就业、收益分配等</t>
    </r>
  </si>
  <si>
    <t>（ 九）小麦赤霉病防治</t>
  </si>
  <si>
    <r>
      <rPr>
        <sz val="12"/>
        <rFont val="仿宋"/>
        <charset val="134"/>
      </rPr>
      <t>带动发展产业</t>
    </r>
  </si>
  <si>
    <r>
      <rPr>
        <sz val="12"/>
        <rFont val="仿宋"/>
        <charset val="134"/>
      </rPr>
      <t>萧县</t>
    </r>
    <r>
      <rPr>
        <sz val="12"/>
        <rFont val="Times New Roman"/>
        <charset val="134"/>
      </rPr>
      <t>2025</t>
    </r>
    <r>
      <rPr>
        <sz val="12"/>
        <rFont val="仿宋"/>
        <charset val="134"/>
      </rPr>
      <t>年小麦赤霉病防治经费</t>
    </r>
  </si>
  <si>
    <r>
      <rPr>
        <sz val="12"/>
        <rFont val="仿宋"/>
        <charset val="134"/>
      </rPr>
      <t>项目计划总投资</t>
    </r>
    <r>
      <rPr>
        <sz val="12"/>
        <rFont val="Times New Roman"/>
        <charset val="134"/>
      </rPr>
      <t>402</t>
    </r>
    <r>
      <rPr>
        <sz val="12"/>
        <rFont val="仿宋"/>
        <charset val="134"/>
      </rPr>
      <t>万元。用于采购小麦赤霉病防治高效对路农药、基层病虫监测点维护保养、农作物病虫害防治试验示范、宣传培训等</t>
    </r>
  </si>
  <si>
    <r>
      <rPr>
        <sz val="12"/>
        <rFont val="Times New Roman"/>
        <charset val="134"/>
      </rPr>
      <t>2025</t>
    </r>
    <r>
      <rPr>
        <sz val="12"/>
        <rFont val="仿宋"/>
        <charset val="134"/>
      </rPr>
      <t>年</t>
    </r>
    <r>
      <rPr>
        <sz val="12"/>
        <rFont val="Times New Roman"/>
        <charset val="134"/>
      </rPr>
      <t>8</t>
    </r>
    <r>
      <rPr>
        <sz val="12"/>
        <rFont val="仿宋"/>
        <charset val="134"/>
      </rPr>
      <t>月底前</t>
    </r>
  </si>
  <si>
    <r>
      <rPr>
        <sz val="12"/>
        <rFont val="仿宋"/>
        <charset val="134"/>
      </rPr>
      <t>通过采购高效对路农药，实现小麦赤霉病病粒率控制在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以下，生物毒素控制在安全数量以下，保障粮食安全、农产品质量安全的目标。</t>
    </r>
  </si>
  <si>
    <r>
      <rPr>
        <sz val="12"/>
        <rFont val="仿宋"/>
        <charset val="134"/>
      </rPr>
      <t>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t>
    </r>
  </si>
  <si>
    <r>
      <rPr>
        <sz val="12"/>
        <rFont val="仿宋"/>
        <charset val="134"/>
      </rPr>
      <t>受益人口满意度</t>
    </r>
    <r>
      <rPr>
        <sz val="12"/>
        <rFont val="Times New Roman"/>
        <charset val="134"/>
      </rPr>
      <t>≥90%</t>
    </r>
  </si>
  <si>
    <t>（十）产业服务支撑项目</t>
  </si>
  <si>
    <r>
      <rPr>
        <sz val="12"/>
        <rFont val="Times New Roman"/>
        <charset val="134"/>
      </rPr>
      <t>2025</t>
    </r>
    <r>
      <rPr>
        <sz val="12"/>
        <rFont val="仿宋"/>
        <charset val="134"/>
      </rPr>
      <t>年萧县第三次全国土壤普查项目</t>
    </r>
  </si>
  <si>
    <t>开展萧县第三次土壤普查。对土壤表层样品和剖面样品进行调查和采样并流转到省级实验室进行样品制备与检测，最后进行数据库建设和土壤野外校核制图和成果汇总。</t>
  </si>
  <si>
    <r>
      <rPr>
        <sz val="12"/>
        <rFont val="仿宋"/>
        <charset val="134"/>
      </rPr>
      <t>通过项目实施，完成</t>
    </r>
    <r>
      <rPr>
        <sz val="12"/>
        <rFont val="Times New Roman"/>
        <charset val="134"/>
      </rPr>
      <t>100%</t>
    </r>
    <r>
      <rPr>
        <sz val="12"/>
        <rFont val="仿宋"/>
        <charset val="134"/>
      </rPr>
      <t>的土壤表层样品和剖面样品的采样、制备与检测，完成</t>
    </r>
    <r>
      <rPr>
        <sz val="12"/>
        <rFont val="Times New Roman"/>
        <charset val="134"/>
      </rPr>
      <t>70%</t>
    </r>
    <r>
      <rPr>
        <sz val="12"/>
        <rFont val="仿宋"/>
        <charset val="134"/>
      </rPr>
      <t>的数据库建设、土壤野外校核制图和成果汇总。实现为生态建设提供决策性依据，保障粮食安全的目标。</t>
    </r>
  </si>
  <si>
    <r>
      <rPr>
        <sz val="12"/>
        <rFont val="仿宋"/>
        <charset val="134"/>
      </rPr>
      <t>完成</t>
    </r>
    <r>
      <rPr>
        <sz val="12"/>
        <rFont val="Times New Roman"/>
        <charset val="134"/>
      </rPr>
      <t>100%</t>
    </r>
    <r>
      <rPr>
        <sz val="12"/>
        <rFont val="仿宋"/>
        <charset val="134"/>
      </rPr>
      <t>的土壤表层样品和剖面样品的采样、制备与检测，完成</t>
    </r>
    <r>
      <rPr>
        <sz val="12"/>
        <rFont val="Times New Roman"/>
        <charset val="134"/>
      </rPr>
      <t>70%</t>
    </r>
    <r>
      <rPr>
        <sz val="12"/>
        <rFont val="仿宋"/>
        <charset val="134"/>
      </rPr>
      <t>的数据库建设、土壤野外校核制图和成果汇总</t>
    </r>
  </si>
  <si>
    <r>
      <rPr>
        <sz val="12"/>
        <rFont val="Times New Roman"/>
        <charset val="134"/>
      </rPr>
      <t>23</t>
    </r>
    <r>
      <rPr>
        <sz val="12"/>
        <rFont val="仿宋"/>
        <charset val="134"/>
      </rPr>
      <t>个乡镇及</t>
    </r>
    <r>
      <rPr>
        <sz val="12"/>
        <rFont val="Times New Roman"/>
        <charset val="134"/>
      </rPr>
      <t>2</t>
    </r>
    <r>
      <rPr>
        <sz val="12"/>
        <rFont val="仿宋"/>
        <charset val="134"/>
      </rPr>
      <t>个街道农户</t>
    </r>
  </si>
  <si>
    <r>
      <rPr>
        <sz val="12"/>
        <rFont val="仿宋"/>
        <charset val="134"/>
      </rPr>
      <t>重大动物疫病强制免疫及检测项目</t>
    </r>
  </si>
  <si>
    <r>
      <rPr>
        <sz val="12"/>
        <color theme="1"/>
        <rFont val="仿宋"/>
        <charset val="134"/>
      </rPr>
      <t>不断提高全县动物疫病防控技术水平和应急处置能力，重大动物疫病强制免疫密度达</t>
    </r>
    <r>
      <rPr>
        <sz val="12"/>
        <color theme="1"/>
        <rFont val="Times New Roman"/>
        <charset val="134"/>
      </rPr>
      <t>100%</t>
    </r>
    <r>
      <rPr>
        <sz val="12"/>
        <color theme="1"/>
        <rFont val="仿宋"/>
        <charset val="134"/>
      </rPr>
      <t>以上，平均抗体合格率常年保持</t>
    </r>
    <r>
      <rPr>
        <sz val="12"/>
        <color theme="1"/>
        <rFont val="Times New Roman"/>
        <charset val="134"/>
      </rPr>
      <t>70%</t>
    </r>
    <r>
      <rPr>
        <sz val="12"/>
        <color theme="1"/>
        <rFont val="仿宋"/>
        <charset val="134"/>
      </rPr>
      <t>以上，确保全县无区域性重大动物疫病发生。</t>
    </r>
  </si>
  <si>
    <r>
      <rPr>
        <sz val="12"/>
        <color theme="1"/>
        <rFont val="仿宋"/>
        <charset val="134"/>
      </rPr>
      <t>通过项目实施，进一步提高全县动物疫病防控技术水平和应急处置能力，实现重大动物疫病强制免疫密度达</t>
    </r>
    <r>
      <rPr>
        <sz val="12"/>
        <color theme="1"/>
        <rFont val="Times New Roman"/>
        <charset val="134"/>
      </rPr>
      <t>100%</t>
    </r>
    <r>
      <rPr>
        <sz val="12"/>
        <color theme="1"/>
        <rFont val="仿宋"/>
        <charset val="134"/>
      </rPr>
      <t>以上，平均抗体合格率常年保持</t>
    </r>
    <r>
      <rPr>
        <sz val="12"/>
        <color theme="1"/>
        <rFont val="Times New Roman"/>
        <charset val="134"/>
      </rPr>
      <t>70%</t>
    </r>
    <r>
      <rPr>
        <sz val="12"/>
        <color theme="1"/>
        <rFont val="仿宋"/>
        <charset val="134"/>
      </rPr>
      <t>以上，确保全县无区域性重大动物疫病发生的目标。</t>
    </r>
  </si>
  <si>
    <r>
      <rPr>
        <sz val="12"/>
        <rFont val="仿宋"/>
        <charset val="134"/>
      </rPr>
      <t>通过项目实施，进一步提高全县动物疫病防控技术水平和应急处置能力，实现重大动物疫病强制免疫密度达</t>
    </r>
    <r>
      <rPr>
        <sz val="12"/>
        <rFont val="Times New Roman"/>
        <charset val="134"/>
      </rPr>
      <t>100%</t>
    </r>
    <r>
      <rPr>
        <sz val="12"/>
        <rFont val="仿宋"/>
        <charset val="134"/>
      </rPr>
      <t>以上，平均抗体合格率常年保持</t>
    </r>
    <r>
      <rPr>
        <sz val="12"/>
        <rFont val="Times New Roman"/>
        <charset val="134"/>
      </rPr>
      <t>70%</t>
    </r>
    <r>
      <rPr>
        <sz val="12"/>
        <rFont val="仿宋"/>
        <charset val="134"/>
      </rPr>
      <t>以上，确保全县无区域性重大动物疫病发生的目标。</t>
    </r>
  </si>
  <si>
    <r>
      <rPr>
        <sz val="12"/>
        <color theme="1"/>
        <rFont val="仿宋"/>
        <charset val="134"/>
      </rPr>
      <t>农产品品牌建设项目</t>
    </r>
  </si>
  <si>
    <r>
      <rPr>
        <sz val="12"/>
        <color theme="1"/>
        <rFont val="仿宋"/>
        <charset val="134"/>
      </rPr>
      <t>在全县范围内实施绿色食品新认证</t>
    </r>
    <r>
      <rPr>
        <sz val="12"/>
        <color theme="1"/>
        <rFont val="Times New Roman"/>
        <charset val="134"/>
      </rPr>
      <t>9</t>
    </r>
    <r>
      <rPr>
        <sz val="12"/>
        <color theme="1"/>
        <rFont val="仿宋"/>
        <charset val="134"/>
      </rPr>
      <t>家</t>
    </r>
    <r>
      <rPr>
        <sz val="12"/>
        <color theme="1"/>
        <rFont val="Times New Roman"/>
        <charset val="134"/>
      </rPr>
      <t>13</t>
    </r>
    <r>
      <rPr>
        <sz val="12"/>
        <color theme="1"/>
        <rFont val="仿宋"/>
        <charset val="134"/>
      </rPr>
      <t>个产品，每个企业奖补</t>
    </r>
    <r>
      <rPr>
        <sz val="12"/>
        <color theme="1"/>
        <rFont val="Times New Roman"/>
        <charset val="134"/>
      </rPr>
      <t>3</t>
    </r>
    <r>
      <rPr>
        <sz val="12"/>
        <color theme="1"/>
        <rFont val="仿宋"/>
        <charset val="134"/>
      </rPr>
      <t>万元，（包括产品检测费用</t>
    </r>
    <r>
      <rPr>
        <sz val="12"/>
        <color theme="1"/>
        <rFont val="Times New Roman"/>
        <charset val="134"/>
      </rPr>
      <t>3000</t>
    </r>
    <r>
      <rPr>
        <sz val="12"/>
        <color theme="1"/>
        <rFont val="仿宋"/>
        <charset val="134"/>
      </rPr>
      <t>、环境监测费用</t>
    </r>
    <r>
      <rPr>
        <sz val="12"/>
        <color theme="1"/>
        <rFont val="Times New Roman"/>
        <charset val="134"/>
      </rPr>
      <t>8000</t>
    </r>
    <r>
      <rPr>
        <sz val="12"/>
        <color theme="1"/>
        <rFont val="仿宋"/>
        <charset val="134"/>
      </rPr>
      <t>、审核费用</t>
    </r>
    <r>
      <rPr>
        <sz val="12"/>
        <color theme="1"/>
        <rFont val="Times New Roman"/>
        <charset val="134"/>
      </rPr>
      <t>8000</t>
    </r>
    <r>
      <rPr>
        <sz val="12"/>
        <color theme="1"/>
        <rFont val="仿宋"/>
        <charset val="134"/>
      </rPr>
      <t>、标志使用费用</t>
    </r>
    <r>
      <rPr>
        <sz val="12"/>
        <color theme="1"/>
        <rFont val="Times New Roman"/>
        <charset val="134"/>
      </rPr>
      <t>3000</t>
    </r>
    <r>
      <rPr>
        <sz val="12"/>
        <color theme="1"/>
        <rFont val="仿宋"/>
        <charset val="134"/>
      </rPr>
      <t>，材料编写打印装订费</t>
    </r>
    <r>
      <rPr>
        <sz val="12"/>
        <color theme="1"/>
        <rFont val="Times New Roman"/>
        <charset val="134"/>
      </rPr>
      <t>5000</t>
    </r>
    <r>
      <rPr>
        <sz val="12"/>
        <color theme="1"/>
        <rFont val="仿宋"/>
        <charset val="134"/>
      </rPr>
      <t>元），另每家企业多申报一个产品多奖补</t>
    </r>
    <r>
      <rPr>
        <sz val="12"/>
        <color theme="1"/>
        <rFont val="Times New Roman"/>
        <charset val="134"/>
      </rPr>
      <t>1</t>
    </r>
    <r>
      <rPr>
        <sz val="12"/>
        <color theme="1"/>
        <rFont val="仿宋"/>
        <charset val="134"/>
      </rPr>
      <t>万元，合计</t>
    </r>
    <r>
      <rPr>
        <sz val="12"/>
        <color theme="1"/>
        <rFont val="Times New Roman"/>
        <charset val="134"/>
      </rPr>
      <t>31</t>
    </r>
    <r>
      <rPr>
        <sz val="12"/>
        <color theme="1"/>
        <rFont val="仿宋"/>
        <charset val="134"/>
      </rPr>
      <t>万元；续展</t>
    </r>
    <r>
      <rPr>
        <sz val="12"/>
        <color theme="1"/>
        <rFont val="Times New Roman"/>
        <charset val="134"/>
      </rPr>
      <t>20</t>
    </r>
    <r>
      <rPr>
        <sz val="12"/>
        <color theme="1"/>
        <rFont val="仿宋"/>
        <charset val="134"/>
      </rPr>
      <t>家</t>
    </r>
    <r>
      <rPr>
        <sz val="12"/>
        <color theme="1"/>
        <rFont val="Times New Roman"/>
        <charset val="134"/>
      </rPr>
      <t>24</t>
    </r>
    <r>
      <rPr>
        <sz val="12"/>
        <color theme="1"/>
        <rFont val="仿宋"/>
        <charset val="134"/>
      </rPr>
      <t>个产品，每家补贴</t>
    </r>
    <r>
      <rPr>
        <sz val="12"/>
        <color theme="1"/>
        <rFont val="Times New Roman"/>
        <charset val="134"/>
      </rPr>
      <t>1</t>
    </r>
    <r>
      <rPr>
        <sz val="12"/>
        <color theme="1"/>
        <rFont val="仿宋"/>
        <charset val="134"/>
      </rPr>
      <t>万元，多续报一个产品奖补</t>
    </r>
    <r>
      <rPr>
        <sz val="12"/>
        <color theme="1"/>
        <rFont val="Times New Roman"/>
        <charset val="134"/>
      </rPr>
      <t>1</t>
    </r>
    <r>
      <rPr>
        <sz val="12"/>
        <color theme="1"/>
        <rFont val="仿宋"/>
        <charset val="134"/>
      </rPr>
      <t>万元，合计</t>
    </r>
    <r>
      <rPr>
        <sz val="12"/>
        <color theme="1"/>
        <rFont val="Times New Roman"/>
        <charset val="134"/>
      </rPr>
      <t>24</t>
    </r>
    <r>
      <rPr>
        <sz val="12"/>
        <color theme="1"/>
        <rFont val="仿宋"/>
        <charset val="134"/>
      </rPr>
      <t>万元；另名特优新农产品认证申请</t>
    </r>
    <r>
      <rPr>
        <sz val="12"/>
        <color theme="1"/>
        <rFont val="Times New Roman"/>
        <charset val="134"/>
      </rPr>
      <t>2</t>
    </r>
    <r>
      <rPr>
        <sz val="12"/>
        <color theme="1"/>
        <rFont val="仿宋"/>
        <charset val="134"/>
      </rPr>
      <t>个，每个奖补</t>
    </r>
    <r>
      <rPr>
        <sz val="12"/>
        <color theme="1"/>
        <rFont val="Times New Roman"/>
        <charset val="134"/>
      </rPr>
      <t>5</t>
    </r>
    <r>
      <rPr>
        <sz val="12"/>
        <color theme="1"/>
        <rFont val="仿宋"/>
        <charset val="134"/>
      </rPr>
      <t>万元，合计</t>
    </r>
    <r>
      <rPr>
        <sz val="12"/>
        <color theme="1"/>
        <rFont val="Times New Roman"/>
        <charset val="134"/>
      </rPr>
      <t>10</t>
    </r>
    <r>
      <rPr>
        <sz val="12"/>
        <color theme="1"/>
        <rFont val="仿宋"/>
        <charset val="134"/>
      </rPr>
      <t>万元；总计</t>
    </r>
    <r>
      <rPr>
        <sz val="12"/>
        <color theme="1"/>
        <rFont val="Times New Roman"/>
        <charset val="134"/>
      </rPr>
      <t>65</t>
    </r>
    <r>
      <rPr>
        <sz val="12"/>
        <color theme="1"/>
        <rFont val="仿宋"/>
        <charset val="134"/>
      </rPr>
      <t>万元。</t>
    </r>
  </si>
  <si>
    <r>
      <rPr>
        <sz val="12"/>
        <color theme="1"/>
        <rFont val="仿宋"/>
        <charset val="134"/>
      </rPr>
      <t>提高标准化生产水平、提升农产品质量、保障消费者健康、促进农业可持续发展</t>
    </r>
  </si>
  <si>
    <r>
      <rPr>
        <sz val="12"/>
        <color theme="1"/>
        <rFont val="仿宋"/>
        <charset val="134"/>
      </rPr>
      <t>新认证</t>
    </r>
    <r>
      <rPr>
        <sz val="12"/>
        <color theme="1"/>
        <rFont val="Times New Roman"/>
        <charset val="134"/>
      </rPr>
      <t>13</t>
    </r>
    <r>
      <rPr>
        <sz val="12"/>
        <color theme="1"/>
        <rFont val="仿宋"/>
        <charset val="134"/>
      </rPr>
      <t>个，续展</t>
    </r>
    <r>
      <rPr>
        <sz val="12"/>
        <color theme="1"/>
        <rFont val="Times New Roman"/>
        <charset val="134"/>
      </rPr>
      <t>24</t>
    </r>
    <r>
      <rPr>
        <sz val="12"/>
        <color theme="1"/>
        <rFont val="仿宋"/>
        <charset val="134"/>
      </rPr>
      <t>个</t>
    </r>
  </si>
  <si>
    <r>
      <rPr>
        <sz val="12"/>
        <color theme="1"/>
        <rFont val="仿宋"/>
        <charset val="134"/>
      </rPr>
      <t>农产品质量安全</t>
    </r>
  </si>
  <si>
    <r>
      <rPr>
        <sz val="12"/>
        <color theme="1"/>
        <rFont val="仿宋"/>
        <charset val="134"/>
      </rPr>
      <t>促进农业可持续发展</t>
    </r>
  </si>
  <si>
    <r>
      <rPr>
        <sz val="12"/>
        <color theme="1"/>
        <rFont val="仿宋"/>
        <charset val="134"/>
      </rPr>
      <t>参与项目申报，实施过程监督、完成后受益</t>
    </r>
  </si>
  <si>
    <r>
      <rPr>
        <sz val="12"/>
        <color theme="1"/>
        <rFont val="仿宋"/>
        <charset val="134"/>
      </rPr>
      <t>自主发展，示范带动</t>
    </r>
  </si>
  <si>
    <r>
      <rPr>
        <sz val="12"/>
        <color theme="1"/>
        <rFont val="仿宋"/>
        <charset val="134"/>
      </rPr>
      <t>地膜回收体系建设项目</t>
    </r>
  </si>
  <si>
    <r>
      <rPr>
        <sz val="12"/>
        <color theme="1"/>
        <rFont val="仿宋"/>
        <charset val="134"/>
      </rPr>
      <t>在全县</t>
    </r>
    <r>
      <rPr>
        <sz val="12"/>
        <color theme="1"/>
        <rFont val="Times New Roman"/>
        <charset val="134"/>
      </rPr>
      <t>26</t>
    </r>
    <r>
      <rPr>
        <sz val="12"/>
        <color theme="1"/>
        <rFont val="仿宋"/>
        <charset val="134"/>
      </rPr>
      <t>个乡镇（街道）各建立一个镇级农膜回收站，每个回收站</t>
    </r>
    <r>
      <rPr>
        <sz val="12"/>
        <color theme="1"/>
        <rFont val="Times New Roman"/>
        <charset val="134"/>
      </rPr>
      <t>2</t>
    </r>
    <r>
      <rPr>
        <sz val="12"/>
        <color theme="1"/>
        <rFont val="仿宋"/>
        <charset val="134"/>
      </rPr>
      <t>万元，</t>
    </r>
    <r>
      <rPr>
        <sz val="12"/>
        <color theme="1"/>
        <rFont val="Times New Roman"/>
        <charset val="134"/>
      </rPr>
      <t>277</t>
    </r>
    <r>
      <rPr>
        <sz val="12"/>
        <color theme="1"/>
        <rFont val="仿宋"/>
        <charset val="134"/>
      </rPr>
      <t>个行政村（社区）各建立一个回收网点，每个网点</t>
    </r>
    <r>
      <rPr>
        <sz val="12"/>
        <color theme="1"/>
        <rFont val="Times New Roman"/>
        <charset val="134"/>
      </rPr>
      <t>0.5</t>
    </r>
    <r>
      <rPr>
        <sz val="12"/>
        <color theme="1"/>
        <rFont val="仿宋"/>
        <charset val="134"/>
      </rPr>
      <t>万元，合计项目经费</t>
    </r>
    <r>
      <rPr>
        <sz val="12"/>
        <color theme="1"/>
        <rFont val="Times New Roman"/>
        <charset val="134"/>
      </rPr>
      <t>190.5</t>
    </r>
    <r>
      <rPr>
        <sz val="12"/>
        <color theme="1"/>
        <rFont val="仿宋"/>
        <charset val="134"/>
      </rPr>
      <t>万元，包括每个站点、网点定做站牌、回收管理制度牌制作、农膜回收宣传活动宣传栏、回收设施购买及建立回收台账人工费用等。</t>
    </r>
  </si>
  <si>
    <r>
      <rPr>
        <sz val="12"/>
        <color theme="1"/>
        <rFont val="仿宋"/>
        <charset val="134"/>
      </rPr>
      <t>建立完善农膜回收体系，提高废弃农膜回收利用率</t>
    </r>
  </si>
  <si>
    <r>
      <rPr>
        <sz val="12"/>
        <color theme="1"/>
        <rFont val="仿宋"/>
        <charset val="134"/>
      </rPr>
      <t>在</t>
    </r>
    <r>
      <rPr>
        <sz val="12"/>
        <color theme="1"/>
        <rFont val="Times New Roman"/>
        <charset val="134"/>
      </rPr>
      <t>26</t>
    </r>
    <r>
      <rPr>
        <sz val="12"/>
        <color theme="1"/>
        <rFont val="仿宋"/>
        <charset val="134"/>
      </rPr>
      <t>个乡镇（街道）各建立一个镇级农膜回收站，在</t>
    </r>
    <r>
      <rPr>
        <sz val="12"/>
        <color theme="1"/>
        <rFont val="Times New Roman"/>
        <charset val="134"/>
      </rPr>
      <t>277</t>
    </r>
    <r>
      <rPr>
        <sz val="12"/>
        <color theme="1"/>
        <rFont val="仿宋"/>
        <charset val="134"/>
      </rPr>
      <t>个行政村（社区）各建立一个回收网点</t>
    </r>
  </si>
  <si>
    <r>
      <rPr>
        <sz val="12"/>
        <color theme="1"/>
        <rFont val="仿宋"/>
        <charset val="134"/>
      </rPr>
      <t>耕地生态环境</t>
    </r>
  </si>
  <si>
    <r>
      <rPr>
        <sz val="12"/>
        <color theme="1"/>
        <rFont val="仿宋"/>
        <charset val="134"/>
      </rPr>
      <t>加强白色污染治理，保障农业生态环境</t>
    </r>
  </si>
  <si>
    <r>
      <rPr>
        <sz val="12"/>
        <color theme="1"/>
        <rFont val="仿宋"/>
        <charset val="134"/>
      </rPr>
      <t>参与项目建设，实施过程监督，完成后受益</t>
    </r>
  </si>
  <si>
    <r>
      <rPr>
        <sz val="12"/>
        <color theme="1"/>
        <rFont val="仿宋"/>
        <charset val="134"/>
      </rPr>
      <t>政府推动，全民参与</t>
    </r>
  </si>
  <si>
    <r>
      <rPr>
        <sz val="12"/>
        <color theme="1"/>
        <rFont val="仿宋"/>
        <charset val="134"/>
      </rPr>
      <t>蔬菜标准园建设项目</t>
    </r>
  </si>
  <si>
    <r>
      <rPr>
        <sz val="12"/>
        <color theme="1"/>
        <rFont val="仿宋"/>
        <charset val="134"/>
      </rPr>
      <t>建设</t>
    </r>
    <r>
      <rPr>
        <sz val="12"/>
        <color theme="1"/>
        <rFont val="Times New Roman"/>
        <charset val="134"/>
      </rPr>
      <t>2</t>
    </r>
    <r>
      <rPr>
        <sz val="12"/>
        <color theme="1"/>
        <rFont val="仿宋"/>
        <charset val="134"/>
      </rPr>
      <t>个市级、</t>
    </r>
    <r>
      <rPr>
        <sz val="12"/>
        <color theme="1"/>
        <rFont val="Times New Roman"/>
        <charset val="134"/>
      </rPr>
      <t>3</t>
    </r>
    <r>
      <rPr>
        <sz val="12"/>
        <color theme="1"/>
        <rFont val="仿宋"/>
        <charset val="134"/>
      </rPr>
      <t>个县级蔬菜标准化园</t>
    </r>
  </si>
  <si>
    <r>
      <rPr>
        <sz val="12"/>
        <color theme="1"/>
        <rFont val="仿宋"/>
        <charset val="134"/>
      </rPr>
      <t>提升标准化蔬菜生产技术水平、提高农产品质量安全、辐射带动蔬菜标准化生产</t>
    </r>
  </si>
  <si>
    <r>
      <rPr>
        <sz val="12"/>
        <color theme="1"/>
        <rFont val="仿宋"/>
        <charset val="134"/>
      </rPr>
      <t>改善农业生态环境</t>
    </r>
  </si>
  <si>
    <r>
      <rPr>
        <sz val="12"/>
        <color theme="1"/>
        <rFont val="仿宋"/>
        <charset val="134"/>
      </rPr>
      <t>促进蔬菜产业可持续发展</t>
    </r>
  </si>
  <si>
    <r>
      <rPr>
        <sz val="12"/>
        <color theme="1"/>
        <rFont val="仿宋"/>
        <charset val="134"/>
      </rPr>
      <t>外来入侵物种防治项目</t>
    </r>
  </si>
  <si>
    <r>
      <rPr>
        <sz val="12"/>
        <color theme="1"/>
        <rFont val="仿宋"/>
        <charset val="134"/>
      </rPr>
      <t>在全县</t>
    </r>
    <r>
      <rPr>
        <sz val="12"/>
        <color theme="1"/>
        <rFont val="Times New Roman"/>
        <charset val="134"/>
      </rPr>
      <t>26</t>
    </r>
    <r>
      <rPr>
        <sz val="12"/>
        <color theme="1"/>
        <rFont val="仿宋"/>
        <charset val="134"/>
      </rPr>
      <t>个乡镇（街道）以村为单位进行防除，包括购买药剂、收集运输费用、集中处理费用等。</t>
    </r>
  </si>
  <si>
    <r>
      <rPr>
        <sz val="12"/>
        <color theme="1"/>
        <rFont val="仿宋"/>
        <charset val="134"/>
      </rPr>
      <t>控制外来物种蔓延扩散趋势</t>
    </r>
  </si>
  <si>
    <r>
      <rPr>
        <sz val="12"/>
        <color theme="1"/>
        <rFont val="仿宋"/>
        <charset val="134"/>
      </rPr>
      <t>在全县</t>
    </r>
    <r>
      <rPr>
        <sz val="12"/>
        <color theme="1"/>
        <rFont val="Times New Roman"/>
        <charset val="134"/>
      </rPr>
      <t>26</t>
    </r>
    <r>
      <rPr>
        <sz val="12"/>
        <color theme="1"/>
        <rFont val="仿宋"/>
        <charset val="134"/>
      </rPr>
      <t>个乡镇（街道）以村为单位进行调查和防除</t>
    </r>
  </si>
  <si>
    <r>
      <rPr>
        <sz val="12"/>
        <color theme="1"/>
        <rFont val="仿宋"/>
        <charset val="134"/>
      </rPr>
      <t>消除对生态环境和生物多样性威胁</t>
    </r>
  </si>
  <si>
    <r>
      <rPr>
        <sz val="12"/>
        <color theme="1"/>
        <rFont val="仿宋"/>
        <charset val="134"/>
      </rPr>
      <t>保护我县生态安全和生物多样性</t>
    </r>
  </si>
  <si>
    <r>
      <rPr>
        <sz val="12"/>
        <color theme="1"/>
        <rFont val="仿宋"/>
        <charset val="134"/>
      </rPr>
      <t>群防群控，全民参与</t>
    </r>
  </si>
  <si>
    <t>萧县农业生态监测一张图项目</t>
  </si>
  <si>
    <t>县农业  农村局</t>
  </si>
  <si>
    <t xml:space="preserve">县农业农村局欧阳宁   </t>
  </si>
  <si>
    <t>圣泉镇</t>
  </si>
  <si>
    <t>红柳树村</t>
  </si>
  <si>
    <t>建设内容为以卫星遥感、无人机航拍等多源数据为基础，搭建萧县农业生态监测一张图平台，构建全县粮食安全数字监测体系，提升萧县农业信息化建设水平，主要包括全县小麦种植面积监测、小麦长势情况及农业大棚资源监测等，将农业真实客观的生态监测数据及时传递给管理者，为农业产业管理提供数据支撑。项目计划总投入资金28万元，其中衔接资金投入用于开展全县小麦种植面积监测、小麦长势情况及农业大棚资源监测等，提升全县粮食安全保障能力。</t>
  </si>
  <si>
    <t>2025年6月底前</t>
  </si>
  <si>
    <t>通过28万元衔接资金投入，建设萧县农业生态监测一张图平台，实现构建以数字技术构筑粮食安全屏障。</t>
  </si>
  <si>
    <t>覆盖全县，覆盖面积达1853.6平方公里</t>
  </si>
  <si>
    <t>项目实施过程中，群众全程监督。</t>
  </si>
  <si>
    <t>对接全县农民合作所、家庭农场等，提高农业产业收入。</t>
  </si>
  <si>
    <r>
      <rPr>
        <sz val="12"/>
        <rFont val="仿宋"/>
        <charset val="134"/>
      </rPr>
      <t>萧县</t>
    </r>
    <r>
      <rPr>
        <sz val="12"/>
        <rFont val="Times New Roman"/>
        <charset val="134"/>
      </rPr>
      <t>2025</t>
    </r>
    <r>
      <rPr>
        <sz val="12"/>
        <rFont val="仿宋"/>
        <charset val="134"/>
      </rPr>
      <t>年农产品质量安全监管检测项目</t>
    </r>
  </si>
  <si>
    <r>
      <rPr>
        <sz val="12"/>
        <rFont val="Times New Roman"/>
        <charset val="134"/>
      </rPr>
      <t>1.</t>
    </r>
    <r>
      <rPr>
        <sz val="12"/>
        <rFont val="仿宋"/>
        <charset val="134"/>
      </rPr>
      <t>食用农产品风险（定量）检测，风险（定量）检测达</t>
    </r>
    <r>
      <rPr>
        <sz val="12"/>
        <rFont val="Times New Roman"/>
        <charset val="134"/>
      </rPr>
      <t>2700</t>
    </r>
    <r>
      <rPr>
        <sz val="12"/>
        <rFont val="仿宋"/>
        <charset val="134"/>
      </rPr>
      <t>批次以上；</t>
    </r>
    <r>
      <rPr>
        <sz val="12"/>
        <rFont val="Times New Roman"/>
        <charset val="134"/>
      </rPr>
      <t>2.</t>
    </r>
    <r>
      <rPr>
        <sz val="12"/>
        <rFont val="仿宋"/>
        <charset val="134"/>
      </rPr>
      <t>快检试剂补充和快检设备管养维护，快速（定性）检测上传省智慧监管平台数据</t>
    </r>
    <r>
      <rPr>
        <sz val="12"/>
        <rFont val="Times New Roman"/>
        <charset val="134"/>
      </rPr>
      <t>11000</t>
    </r>
    <r>
      <rPr>
        <sz val="12"/>
        <rFont val="仿宋"/>
        <charset val="134"/>
      </rPr>
      <t>批次以上；</t>
    </r>
    <r>
      <rPr>
        <sz val="12"/>
        <rFont val="Times New Roman"/>
        <charset val="134"/>
      </rPr>
      <t>3.</t>
    </r>
    <r>
      <rPr>
        <sz val="12"/>
        <rFont val="仿宋"/>
        <charset val="134"/>
      </rPr>
      <t>乡镇农产品质量监管员、检测员、农业生产经营主体内检员、村协管员</t>
    </r>
    <r>
      <rPr>
        <sz val="12"/>
        <rFont val="Times New Roman"/>
        <charset val="134"/>
      </rPr>
      <t>“</t>
    </r>
    <r>
      <rPr>
        <sz val="12"/>
        <rFont val="仿宋"/>
        <charset val="134"/>
      </rPr>
      <t>四员</t>
    </r>
    <r>
      <rPr>
        <sz val="12"/>
        <rFont val="Times New Roman"/>
        <charset val="134"/>
      </rPr>
      <t>”</t>
    </r>
    <r>
      <rPr>
        <sz val="12"/>
        <rFont val="仿宋"/>
        <charset val="134"/>
      </rPr>
      <t>培训；</t>
    </r>
    <r>
      <rPr>
        <sz val="12"/>
        <rFont val="Times New Roman"/>
        <charset val="134"/>
      </rPr>
      <t>4.“</t>
    </r>
    <r>
      <rPr>
        <sz val="12"/>
        <rFont val="仿宋"/>
        <charset val="134"/>
      </rPr>
      <t>三品一标</t>
    </r>
    <r>
      <rPr>
        <sz val="12"/>
        <rFont val="Times New Roman"/>
        <charset val="134"/>
      </rPr>
      <t>”</t>
    </r>
    <r>
      <rPr>
        <sz val="12"/>
        <rFont val="仿宋"/>
        <charset val="134"/>
      </rPr>
      <t>及名特优新产品认证及续展。</t>
    </r>
  </si>
  <si>
    <r>
      <rPr>
        <sz val="12"/>
        <rFont val="Times New Roman"/>
        <charset val="134"/>
      </rPr>
      <t>1.</t>
    </r>
    <r>
      <rPr>
        <sz val="12"/>
        <rFont val="仿宋"/>
        <charset val="134"/>
      </rPr>
      <t>食用农产品风险（定量）检测和快速（定性）检测，风险（定量）检测达</t>
    </r>
    <r>
      <rPr>
        <sz val="12"/>
        <rFont val="Times New Roman"/>
        <charset val="134"/>
      </rPr>
      <t>2700</t>
    </r>
    <r>
      <rPr>
        <sz val="12"/>
        <rFont val="仿宋"/>
        <charset val="134"/>
      </rPr>
      <t>批次以上；</t>
    </r>
    <r>
      <rPr>
        <sz val="12"/>
        <rFont val="Times New Roman"/>
        <charset val="134"/>
      </rPr>
      <t>2.</t>
    </r>
    <r>
      <rPr>
        <sz val="12"/>
        <rFont val="仿宋"/>
        <charset val="134"/>
      </rPr>
      <t>快检试剂补充和快检设备管养维护，快速（定性）检测上传省快检平台数据</t>
    </r>
    <r>
      <rPr>
        <sz val="12"/>
        <rFont val="Times New Roman"/>
        <charset val="134"/>
      </rPr>
      <t>11000</t>
    </r>
    <r>
      <rPr>
        <sz val="12"/>
        <rFont val="仿宋"/>
        <charset val="134"/>
      </rPr>
      <t>批次以上；</t>
    </r>
    <r>
      <rPr>
        <sz val="12"/>
        <rFont val="Times New Roman"/>
        <charset val="134"/>
      </rPr>
      <t>3.</t>
    </r>
    <r>
      <rPr>
        <sz val="12"/>
        <rFont val="仿宋"/>
        <charset val="134"/>
      </rPr>
      <t>乡镇农产品质量监管员、检测员、农业生产经营主体内检员、村协管员</t>
    </r>
    <r>
      <rPr>
        <sz val="12"/>
        <rFont val="Times New Roman"/>
        <charset val="134"/>
      </rPr>
      <t>“</t>
    </r>
    <r>
      <rPr>
        <sz val="12"/>
        <rFont val="仿宋"/>
        <charset val="134"/>
      </rPr>
      <t>四员</t>
    </r>
    <r>
      <rPr>
        <sz val="12"/>
        <rFont val="Times New Roman"/>
        <charset val="134"/>
      </rPr>
      <t>”</t>
    </r>
    <r>
      <rPr>
        <sz val="12"/>
        <rFont val="仿宋"/>
        <charset val="134"/>
      </rPr>
      <t>培训培训；</t>
    </r>
    <r>
      <rPr>
        <sz val="12"/>
        <rFont val="Times New Roman"/>
        <charset val="134"/>
      </rPr>
      <t>4.“</t>
    </r>
    <r>
      <rPr>
        <sz val="12"/>
        <rFont val="仿宋"/>
        <charset val="134"/>
      </rPr>
      <t>三品一标</t>
    </r>
    <r>
      <rPr>
        <sz val="12"/>
        <rFont val="Times New Roman"/>
        <charset val="134"/>
      </rPr>
      <t>”</t>
    </r>
    <r>
      <rPr>
        <sz val="12"/>
        <rFont val="仿宋"/>
        <charset val="134"/>
      </rPr>
      <t>及名特优新产品认证及续展。（</t>
    </r>
    <r>
      <rPr>
        <sz val="12"/>
        <rFont val="Times New Roman"/>
        <charset val="134"/>
      </rPr>
      <t>“</t>
    </r>
    <r>
      <rPr>
        <sz val="12"/>
        <rFont val="仿宋"/>
        <charset val="134"/>
      </rPr>
      <t>三品一标</t>
    </r>
    <r>
      <rPr>
        <sz val="12"/>
        <rFont val="Times New Roman"/>
        <charset val="134"/>
      </rPr>
      <t>”</t>
    </r>
    <r>
      <rPr>
        <sz val="12"/>
        <rFont val="仿宋"/>
        <charset val="134"/>
      </rPr>
      <t>新认证</t>
    </r>
    <r>
      <rPr>
        <sz val="12"/>
        <rFont val="Times New Roman"/>
        <charset val="134"/>
      </rPr>
      <t>10</t>
    </r>
    <r>
      <rPr>
        <sz val="12"/>
        <rFont val="仿宋"/>
        <charset val="134"/>
      </rPr>
      <t>个产品，续展</t>
    </r>
    <r>
      <rPr>
        <sz val="12"/>
        <rFont val="Times New Roman"/>
        <charset val="134"/>
      </rPr>
      <t>22</t>
    </r>
    <r>
      <rPr>
        <sz val="12"/>
        <rFont val="仿宋"/>
        <charset val="134"/>
      </rPr>
      <t>个；名特优新申请</t>
    </r>
    <r>
      <rPr>
        <sz val="12"/>
        <rFont val="Times New Roman"/>
        <charset val="134"/>
      </rPr>
      <t>2</t>
    </r>
    <r>
      <rPr>
        <sz val="12"/>
        <rFont val="仿宋"/>
        <charset val="134"/>
      </rPr>
      <t>个产品。）</t>
    </r>
  </si>
  <si>
    <r>
      <rPr>
        <sz val="12"/>
        <rFont val="仿宋"/>
        <charset val="134"/>
      </rPr>
      <t>完成定量定性检测批次，完成乡镇</t>
    </r>
    <r>
      <rPr>
        <sz val="12"/>
        <rFont val="Times New Roman"/>
        <charset val="134"/>
      </rPr>
      <t>“</t>
    </r>
    <r>
      <rPr>
        <sz val="12"/>
        <rFont val="仿宋"/>
        <charset val="134"/>
      </rPr>
      <t>四员</t>
    </r>
    <r>
      <rPr>
        <sz val="12"/>
        <rFont val="Times New Roman"/>
        <charset val="134"/>
      </rPr>
      <t>”</t>
    </r>
    <r>
      <rPr>
        <sz val="12"/>
        <rFont val="仿宋"/>
        <charset val="134"/>
      </rPr>
      <t>培训</t>
    </r>
  </si>
  <si>
    <r>
      <rPr>
        <sz val="12"/>
        <color theme="1"/>
        <rFont val="仿宋"/>
        <charset val="134"/>
      </rPr>
      <t>按时完成</t>
    </r>
  </si>
  <si>
    <r>
      <rPr>
        <sz val="12"/>
        <color theme="1"/>
        <rFont val="仿宋"/>
        <charset val="134"/>
      </rPr>
      <t>农业生态环境</t>
    </r>
  </si>
  <si>
    <r>
      <rPr>
        <sz val="12"/>
        <color theme="1"/>
        <rFont val="仿宋"/>
        <charset val="134"/>
      </rPr>
      <t>农业绿色可持续发展</t>
    </r>
  </si>
  <si>
    <r>
      <rPr>
        <sz val="12"/>
        <rFont val="黑体"/>
        <charset val="134"/>
      </rPr>
      <t>二、乡村建设行动</t>
    </r>
  </si>
  <si>
    <t>（一）农村道路</t>
  </si>
  <si>
    <r>
      <rPr>
        <sz val="12"/>
        <color theme="1"/>
        <rFont val="仿宋"/>
        <charset val="134"/>
      </rPr>
      <t>酒店镇丁庄村道路建设项目</t>
    </r>
  </si>
  <si>
    <r>
      <rPr>
        <sz val="11"/>
        <rFont val="方正仿宋_GBK"/>
        <charset val="134"/>
      </rPr>
      <t>酒店镇</t>
    </r>
    <r>
      <rPr>
        <sz val="12"/>
        <rFont val="Times New Roman"/>
        <charset val="134"/>
      </rPr>
      <t xml:space="preserve">
</t>
    </r>
    <r>
      <rPr>
        <sz val="12"/>
        <rFont val="方正仿宋_GBK"/>
        <charset val="134"/>
      </rPr>
      <t>梁新梅</t>
    </r>
  </si>
  <si>
    <r>
      <rPr>
        <sz val="12"/>
        <color theme="1"/>
        <rFont val="仿宋"/>
        <charset val="134"/>
      </rPr>
      <t>酒店镇</t>
    </r>
  </si>
  <si>
    <r>
      <rPr>
        <sz val="12"/>
        <color theme="1"/>
        <rFont val="仿宋"/>
        <charset val="134"/>
      </rPr>
      <t>丁庄村</t>
    </r>
  </si>
  <si>
    <r>
      <rPr>
        <sz val="12"/>
        <color theme="1"/>
        <rFont val="仿宋"/>
        <charset val="134"/>
      </rPr>
      <t>改建道路</t>
    </r>
    <r>
      <rPr>
        <sz val="12"/>
        <color theme="1"/>
        <rFont val="Times New Roman"/>
        <charset val="134"/>
      </rPr>
      <t>3.2</t>
    </r>
    <r>
      <rPr>
        <sz val="12"/>
        <color theme="1"/>
        <rFont val="仿宋"/>
        <charset val="134"/>
      </rPr>
      <t>公里，宽</t>
    </r>
    <r>
      <rPr>
        <sz val="12"/>
        <color theme="1"/>
        <rFont val="Times New Roman"/>
        <charset val="134"/>
      </rPr>
      <t>4</t>
    </r>
    <r>
      <rPr>
        <sz val="12"/>
        <color theme="1"/>
        <rFont val="仿宋"/>
        <charset val="134"/>
      </rPr>
      <t>米，厚度</t>
    </r>
    <r>
      <rPr>
        <sz val="12"/>
        <color theme="1"/>
        <rFont val="Times New Roman"/>
        <charset val="134"/>
      </rPr>
      <t>20cm</t>
    </r>
  </si>
  <si>
    <r>
      <rPr>
        <sz val="12"/>
        <color theme="1"/>
        <rFont val="仿宋"/>
        <charset val="134"/>
      </rPr>
      <t>建设道路长不少于</t>
    </r>
    <r>
      <rPr>
        <sz val="12"/>
        <color theme="1"/>
        <rFont val="Times New Roman"/>
        <charset val="134"/>
      </rPr>
      <t>3.2</t>
    </r>
    <r>
      <rPr>
        <sz val="12"/>
        <color theme="1"/>
        <rFont val="仿宋"/>
        <charset val="134"/>
      </rPr>
      <t>公里，改善脱贫人口生产生活设施条件，提升村内基础设施水平</t>
    </r>
  </si>
  <si>
    <t>项目验收合格率100%</t>
  </si>
  <si>
    <r>
      <rPr>
        <sz val="12"/>
        <color theme="1"/>
        <rFont val="仿宋"/>
        <charset val="134"/>
      </rPr>
      <t>项目申报、实施过程务工和监督、竣工后受益</t>
    </r>
  </si>
  <si>
    <r>
      <rPr>
        <sz val="12"/>
        <color theme="1"/>
        <rFont val="仿宋"/>
        <charset val="134"/>
      </rPr>
      <t>以道路建设的形式，改善村内基础设施条件，提升脱贫人口出行水平</t>
    </r>
  </si>
  <si>
    <r>
      <rPr>
        <sz val="12"/>
        <color theme="1"/>
        <rFont val="仿宋"/>
        <charset val="134"/>
      </rPr>
      <t>杜楼镇曹庄村石榴园便民山路项目</t>
    </r>
  </si>
  <si>
    <r>
      <rPr>
        <sz val="12"/>
        <color theme="1"/>
        <rFont val="仿宋"/>
        <charset val="134"/>
      </rPr>
      <t>曹庄村</t>
    </r>
  </si>
  <si>
    <r>
      <rPr>
        <sz val="12"/>
        <color theme="1"/>
        <rFont val="仿宋"/>
        <charset val="134"/>
      </rPr>
      <t>石榴园水泥山路长</t>
    </r>
    <r>
      <rPr>
        <sz val="12"/>
        <color theme="1"/>
        <rFont val="Times New Roman"/>
        <charset val="134"/>
      </rPr>
      <t>1000</t>
    </r>
    <r>
      <rPr>
        <sz val="12"/>
        <color theme="1"/>
        <rFont val="仿宋"/>
        <charset val="134"/>
      </rPr>
      <t>米，宽</t>
    </r>
    <r>
      <rPr>
        <sz val="12"/>
        <color theme="1"/>
        <rFont val="Times New Roman"/>
        <charset val="134"/>
      </rPr>
      <t>2.5</t>
    </r>
    <r>
      <rPr>
        <sz val="12"/>
        <color theme="1"/>
        <rFont val="仿宋"/>
        <charset val="134"/>
      </rPr>
      <t>米，水井</t>
    </r>
    <r>
      <rPr>
        <sz val="12"/>
        <color theme="1"/>
        <rFont val="Times New Roman"/>
        <charset val="134"/>
      </rPr>
      <t>3</t>
    </r>
    <r>
      <rPr>
        <sz val="12"/>
        <color theme="1"/>
        <rFont val="仿宋"/>
        <charset val="134"/>
      </rPr>
      <t>眼</t>
    </r>
  </si>
  <si>
    <r>
      <rPr>
        <sz val="12"/>
        <color theme="1"/>
        <rFont val="仿宋"/>
        <charset val="134"/>
      </rPr>
      <t>通过便民水泥</t>
    </r>
    <r>
      <rPr>
        <sz val="12"/>
        <color theme="1"/>
        <rFont val="Times New Roman"/>
        <charset val="134"/>
      </rPr>
      <t>1000</t>
    </r>
    <r>
      <rPr>
        <sz val="12"/>
        <color theme="1"/>
        <rFont val="仿宋"/>
        <charset val="134"/>
      </rPr>
      <t>米山路，实施建设完成，改善果农交通便利，提高旅游观光环境，增加村民收入和幸福感。</t>
    </r>
  </si>
  <si>
    <r>
      <rPr>
        <sz val="12"/>
        <color theme="1"/>
        <rFont val="仿宋"/>
        <charset val="134"/>
      </rPr>
      <t>改善脱贫人口（含监测帮扶对象）及一般农户生产生活设施条件</t>
    </r>
  </si>
  <si>
    <r>
      <rPr>
        <sz val="12"/>
        <color theme="1"/>
        <rFont val="仿宋"/>
        <charset val="134"/>
      </rPr>
      <t>张庄寨镇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</si>
  <si>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t>改建</t>
  </si>
  <si>
    <r>
      <rPr>
        <sz val="12"/>
        <color theme="1"/>
        <rFont val="仿宋"/>
        <charset val="134"/>
      </rPr>
      <t>县交通运输局</t>
    </r>
  </si>
  <si>
    <r>
      <rPr>
        <sz val="12"/>
        <color theme="1"/>
        <rFont val="仿宋"/>
        <charset val="134"/>
      </rPr>
      <t>张庄寨镇</t>
    </r>
    <r>
      <rPr>
        <sz val="12"/>
        <color theme="1"/>
        <rFont val="Times New Roman"/>
        <charset val="134"/>
      </rPr>
      <t xml:space="preserve">
</t>
    </r>
    <r>
      <rPr>
        <sz val="12"/>
        <color theme="1"/>
        <rFont val="仿宋"/>
        <charset val="134"/>
      </rPr>
      <t>李宁</t>
    </r>
  </si>
  <si>
    <r>
      <rPr>
        <sz val="12"/>
        <color theme="1"/>
        <rFont val="仿宋"/>
        <charset val="134"/>
      </rPr>
      <t>张庄寨镇</t>
    </r>
  </si>
  <si>
    <r>
      <rPr>
        <sz val="12"/>
        <color theme="1"/>
        <rFont val="Times New Roman"/>
        <charset val="134"/>
      </rPr>
      <t>16</t>
    </r>
    <r>
      <rPr>
        <sz val="12"/>
        <color theme="1"/>
        <rFont val="仿宋"/>
        <charset val="134"/>
      </rPr>
      <t>个村（社区）</t>
    </r>
  </si>
  <si>
    <r>
      <rPr>
        <sz val="12"/>
        <color theme="1"/>
        <rFont val="仿宋"/>
        <charset val="134"/>
      </rPr>
      <t>采购混凝土</t>
    </r>
    <r>
      <rPr>
        <sz val="12"/>
        <color theme="1"/>
        <rFont val="Times New Roman"/>
        <charset val="134"/>
      </rPr>
      <t>17000m³</t>
    </r>
    <r>
      <rPr>
        <sz val="12"/>
        <color theme="1"/>
        <rFont val="仿宋"/>
        <charset val="134"/>
      </rPr>
      <t>、石子</t>
    </r>
    <r>
      <rPr>
        <sz val="12"/>
        <color theme="1"/>
        <rFont val="Times New Roman"/>
        <charset val="134"/>
      </rPr>
      <t>5800m³</t>
    </r>
    <r>
      <rPr>
        <sz val="12"/>
        <color theme="1"/>
        <rFont val="仿宋"/>
        <charset val="134"/>
      </rPr>
      <t>用于进村入户道路改建。</t>
    </r>
  </si>
  <si>
    <r>
      <rPr>
        <sz val="12"/>
        <color theme="1"/>
        <rFont val="仿宋"/>
        <charset val="134"/>
      </rPr>
      <t>建设道路长不低于</t>
    </r>
    <r>
      <rPr>
        <sz val="12"/>
        <color theme="1"/>
        <rFont val="Times New Roman"/>
        <charset val="134"/>
      </rPr>
      <t>32</t>
    </r>
    <r>
      <rPr>
        <sz val="12"/>
        <color theme="1"/>
        <rFont val="仿宋"/>
        <charset val="134"/>
      </rPr>
      <t>公里，改善脱贫人口生产生活设施条件，提升村内基础设施水平。</t>
    </r>
  </si>
  <si>
    <r>
      <rPr>
        <sz val="12"/>
        <rFont val="仿宋"/>
        <charset val="134"/>
      </rPr>
      <t>新庄镇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</si>
  <si>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县交通运输局</t>
    </r>
  </si>
  <si>
    <r>
      <rPr>
        <sz val="12"/>
        <rFont val="仿宋"/>
        <charset val="134"/>
      </rPr>
      <t>杜集、新庄社区、东阁、张庄、邵套、铁佛、郭套、常庄、李集、西阁、沟头、李庄、马郑庄、小集子、小桥村等</t>
    </r>
    <r>
      <rPr>
        <sz val="12"/>
        <rFont val="Times New Roman"/>
        <charset val="134"/>
      </rPr>
      <t>15</t>
    </r>
    <r>
      <rPr>
        <sz val="12"/>
        <rFont val="仿宋"/>
        <charset val="134"/>
      </rPr>
      <t>个村</t>
    </r>
  </si>
  <si>
    <r>
      <rPr>
        <sz val="12"/>
        <rFont val="仿宋"/>
        <charset val="134"/>
      </rPr>
      <t>采购商砼约</t>
    </r>
    <r>
      <rPr>
        <sz val="12"/>
        <rFont val="Times New Roman"/>
        <charset val="134"/>
      </rPr>
      <t>18400</t>
    </r>
    <r>
      <rPr>
        <sz val="12"/>
        <rFont val="仿宋"/>
        <charset val="134"/>
      </rPr>
      <t>立方、石子约</t>
    </r>
    <r>
      <rPr>
        <sz val="12"/>
        <rFont val="Times New Roman"/>
        <charset val="134"/>
      </rPr>
      <t>4600</t>
    </r>
    <r>
      <rPr>
        <sz val="12"/>
        <rFont val="仿宋"/>
        <charset val="134"/>
      </rPr>
      <t>方用于进村入户道路新建</t>
    </r>
  </si>
  <si>
    <r>
      <rPr>
        <sz val="12"/>
        <rFont val="仿宋"/>
        <charset val="134"/>
      </rPr>
      <t>建设道路长约</t>
    </r>
    <r>
      <rPr>
        <sz val="12"/>
        <rFont val="Times New Roman"/>
        <charset val="134"/>
      </rPr>
      <t>20</t>
    </r>
    <r>
      <rPr>
        <sz val="12"/>
        <rFont val="仿宋"/>
        <charset val="134"/>
      </rPr>
      <t>公里，改善脱贫人口生产生活设施条件，提升村内基础设施水平</t>
    </r>
  </si>
  <si>
    <r>
      <rPr>
        <sz val="12"/>
        <rFont val="仿宋"/>
        <charset val="134"/>
      </rPr>
      <t>采购商砼约</t>
    </r>
    <r>
      <rPr>
        <sz val="12"/>
        <rFont val="Times New Roman"/>
        <charset val="134"/>
      </rPr>
      <t>18400</t>
    </r>
    <r>
      <rPr>
        <sz val="12"/>
        <rFont val="仿宋"/>
        <charset val="134"/>
      </rPr>
      <t>立方、石子约</t>
    </r>
    <r>
      <rPr>
        <sz val="12"/>
        <rFont val="Times New Roman"/>
        <charset val="134"/>
      </rPr>
      <t>4600</t>
    </r>
    <r>
      <rPr>
        <sz val="12"/>
        <rFont val="仿宋"/>
        <charset val="134"/>
      </rPr>
      <t>方</t>
    </r>
  </si>
  <si>
    <r>
      <rPr>
        <sz val="12"/>
        <color theme="1"/>
        <rFont val="仿宋"/>
        <charset val="134"/>
      </rPr>
      <t>2025年凤城街道</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</si>
  <si>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color theme="1"/>
        <rFont val="仿宋"/>
        <charset val="134"/>
      </rPr>
      <t>凤城街道</t>
    </r>
    <r>
      <rPr>
        <sz val="12"/>
        <rFont val="仿宋"/>
        <charset val="134"/>
      </rPr>
      <t xml:space="preserve">
王莉</t>
    </r>
  </si>
  <si>
    <r>
      <rPr>
        <sz val="12"/>
        <color theme="1"/>
        <rFont val="仿宋"/>
        <charset val="134"/>
      </rPr>
      <t>王山社区、郑腰庄社区、岱湖社区、姬村、黄安子社区</t>
    </r>
  </si>
  <si>
    <r>
      <rPr>
        <sz val="12"/>
        <color theme="1"/>
        <rFont val="仿宋"/>
        <charset val="134"/>
      </rPr>
      <t>采购商砼约</t>
    </r>
    <r>
      <rPr>
        <sz val="12"/>
        <color theme="1"/>
        <rFont val="Times New Roman"/>
        <charset val="134"/>
      </rPr>
      <t>18000</t>
    </r>
    <r>
      <rPr>
        <sz val="12"/>
        <color theme="1"/>
        <rFont val="仿宋"/>
        <charset val="134"/>
      </rPr>
      <t>立方米、石子约</t>
    </r>
    <r>
      <rPr>
        <sz val="12"/>
        <color theme="1"/>
        <rFont val="Times New Roman"/>
        <charset val="134"/>
      </rPr>
      <t>6000</t>
    </r>
    <r>
      <rPr>
        <sz val="12"/>
        <color theme="1"/>
        <rFont val="仿宋"/>
        <charset val="134"/>
      </rPr>
      <t>方，用于进村入户道路改建</t>
    </r>
  </si>
  <si>
    <r>
      <rPr>
        <sz val="12"/>
        <color theme="1"/>
        <rFont val="仿宋"/>
        <charset val="134"/>
      </rPr>
      <t>改建道路长约</t>
    </r>
    <r>
      <rPr>
        <sz val="12"/>
        <color theme="1"/>
        <rFont val="Times New Roman"/>
        <charset val="134"/>
      </rPr>
      <t>30</t>
    </r>
    <r>
      <rPr>
        <sz val="12"/>
        <color theme="1"/>
        <rFont val="仿宋"/>
        <charset val="134"/>
      </rPr>
      <t>公里，改善脱贫人口生产生活设施条件，提升村内基础设施水平</t>
    </r>
  </si>
  <si>
    <r>
      <rPr>
        <sz val="12"/>
        <rFont val="仿宋"/>
        <charset val="134"/>
      </rPr>
      <t>王寨镇</t>
    </r>
    <r>
      <rPr>
        <sz val="12"/>
        <rFont val="Times New Roman"/>
        <charset val="134"/>
      </rPr>
      <t>“</t>
    </r>
    <r>
      <rPr>
        <sz val="12"/>
        <rFont val="仿宋"/>
        <charset val="134"/>
      </rPr>
      <t>进村入户</t>
    </r>
    <r>
      <rPr>
        <sz val="12"/>
        <rFont val="Times New Roman"/>
        <charset val="134"/>
      </rPr>
      <t>”</t>
    </r>
    <r>
      <rPr>
        <sz val="12"/>
        <rFont val="仿宋"/>
        <charset val="134"/>
      </rPr>
      <t>道路</t>
    </r>
  </si>
  <si>
    <r>
      <rPr>
        <sz val="12"/>
        <rFont val="仿宋"/>
        <charset val="134"/>
      </rPr>
      <t>采购商混约</t>
    </r>
    <r>
      <rPr>
        <sz val="12"/>
        <rFont val="Times New Roman"/>
        <charset val="134"/>
      </rPr>
      <t>42550</t>
    </r>
    <r>
      <rPr>
        <sz val="12"/>
        <rFont val="仿宋"/>
        <charset val="134"/>
      </rPr>
      <t>方、石子约</t>
    </r>
    <r>
      <rPr>
        <sz val="12"/>
        <rFont val="Times New Roman"/>
        <charset val="134"/>
      </rPr>
      <t>19700</t>
    </r>
    <r>
      <rPr>
        <sz val="12"/>
        <rFont val="仿宋"/>
        <charset val="134"/>
      </rPr>
      <t>方用于进村入户道路改建</t>
    </r>
  </si>
  <si>
    <r>
      <rPr>
        <sz val="12"/>
        <rFont val="仿宋"/>
        <charset val="134"/>
      </rPr>
      <t>建设道路长约</t>
    </r>
    <r>
      <rPr>
        <sz val="12"/>
        <rFont val="Times New Roman"/>
        <charset val="134"/>
      </rPr>
      <t>64.7</t>
    </r>
    <r>
      <rPr>
        <sz val="12"/>
        <rFont val="仿宋"/>
        <charset val="134"/>
      </rPr>
      <t>公里，改善脱贫人口生产生活设施条件，提升村内基础设施水平</t>
    </r>
  </si>
  <si>
    <r>
      <rPr>
        <sz val="12"/>
        <rFont val="仿宋"/>
        <charset val="134"/>
      </rPr>
      <t>马周路至省道</t>
    </r>
    <r>
      <rPr>
        <sz val="12"/>
        <rFont val="Times New Roman"/>
        <charset val="134"/>
      </rPr>
      <t>101</t>
    </r>
    <r>
      <rPr>
        <sz val="12"/>
        <rFont val="仿宋"/>
        <charset val="134"/>
      </rPr>
      <t>段道路及排水沟</t>
    </r>
  </si>
  <si>
    <r>
      <rPr>
        <sz val="12"/>
        <rFont val="仿宋"/>
        <charset val="134"/>
      </rPr>
      <t>周圩子村</t>
    </r>
  </si>
  <si>
    <r>
      <rPr>
        <sz val="12"/>
        <rFont val="仿宋"/>
        <charset val="134"/>
      </rPr>
      <t>改建马周路至省道</t>
    </r>
    <r>
      <rPr>
        <sz val="12"/>
        <rFont val="Times New Roman"/>
        <charset val="134"/>
      </rPr>
      <t>101</t>
    </r>
    <r>
      <rPr>
        <sz val="12"/>
        <rFont val="仿宋"/>
        <charset val="134"/>
      </rPr>
      <t>段水泥路面，宽</t>
    </r>
    <r>
      <rPr>
        <sz val="12"/>
        <rFont val="Times New Roman"/>
        <charset val="134"/>
      </rPr>
      <t>6</t>
    </r>
    <r>
      <rPr>
        <sz val="12"/>
        <rFont val="仿宋"/>
        <charset val="134"/>
      </rPr>
      <t>米、厚</t>
    </r>
    <r>
      <rPr>
        <sz val="12"/>
        <rFont val="Times New Roman"/>
        <charset val="134"/>
      </rPr>
      <t>20</t>
    </r>
    <r>
      <rPr>
        <sz val="12"/>
        <rFont val="仿宋"/>
        <charset val="134"/>
      </rPr>
      <t>厘米、垫层</t>
    </r>
    <r>
      <rPr>
        <sz val="12"/>
        <rFont val="Times New Roman"/>
        <charset val="134"/>
      </rPr>
      <t>20</t>
    </r>
    <r>
      <rPr>
        <sz val="12"/>
        <rFont val="仿宋"/>
        <charset val="134"/>
      </rPr>
      <t>厘米、长</t>
    </r>
    <r>
      <rPr>
        <sz val="12"/>
        <rFont val="Times New Roman"/>
        <charset val="134"/>
      </rPr>
      <t>3.5</t>
    </r>
    <r>
      <rPr>
        <sz val="12"/>
        <rFont val="仿宋"/>
        <charset val="134"/>
      </rPr>
      <t>公里；新建涵管下水道</t>
    </r>
    <r>
      <rPr>
        <sz val="12"/>
        <rFont val="Times New Roman"/>
        <charset val="134"/>
      </rPr>
      <t>0.4</t>
    </r>
    <r>
      <rPr>
        <sz val="12"/>
        <rFont val="仿宋"/>
        <charset val="134"/>
      </rPr>
      <t>公里及</t>
    </r>
    <r>
      <rPr>
        <sz val="12"/>
        <rFont val="Times New Roman"/>
        <charset val="134"/>
      </rPr>
      <t>50</t>
    </r>
    <r>
      <rPr>
        <sz val="12"/>
        <rFont val="仿宋"/>
        <charset val="134"/>
      </rPr>
      <t>个入水口</t>
    </r>
  </si>
  <si>
    <r>
      <rPr>
        <sz val="12"/>
        <rFont val="仿宋"/>
        <charset val="134"/>
      </rPr>
      <t>建成马周路至省道</t>
    </r>
    <r>
      <rPr>
        <sz val="12"/>
        <rFont val="Times New Roman"/>
        <charset val="134"/>
      </rPr>
      <t>101</t>
    </r>
    <r>
      <rPr>
        <sz val="12"/>
        <rFont val="仿宋"/>
        <charset val="134"/>
      </rPr>
      <t>段水泥路面，宽</t>
    </r>
    <r>
      <rPr>
        <sz val="12"/>
        <rFont val="Times New Roman"/>
        <charset val="134"/>
      </rPr>
      <t>6</t>
    </r>
    <r>
      <rPr>
        <sz val="12"/>
        <rFont val="仿宋"/>
        <charset val="134"/>
      </rPr>
      <t>米、厚</t>
    </r>
    <r>
      <rPr>
        <sz val="12"/>
        <rFont val="Times New Roman"/>
        <charset val="134"/>
      </rPr>
      <t>20</t>
    </r>
    <r>
      <rPr>
        <sz val="12"/>
        <rFont val="仿宋"/>
        <charset val="134"/>
      </rPr>
      <t>厘米、垫层</t>
    </r>
    <r>
      <rPr>
        <sz val="12"/>
        <rFont val="Times New Roman"/>
        <charset val="134"/>
      </rPr>
      <t>20</t>
    </r>
    <r>
      <rPr>
        <sz val="12"/>
        <rFont val="仿宋"/>
        <charset val="134"/>
      </rPr>
      <t>厘米、长</t>
    </r>
    <r>
      <rPr>
        <sz val="12"/>
        <rFont val="Times New Roman"/>
        <charset val="134"/>
      </rPr>
      <t>3.5</t>
    </r>
    <r>
      <rPr>
        <sz val="12"/>
        <rFont val="仿宋"/>
        <charset val="134"/>
      </rPr>
      <t>公里；新建涵管下水道</t>
    </r>
    <r>
      <rPr>
        <sz val="12"/>
        <rFont val="Times New Roman"/>
        <charset val="134"/>
      </rPr>
      <t>0.4</t>
    </r>
    <r>
      <rPr>
        <sz val="12"/>
        <rFont val="仿宋"/>
        <charset val="134"/>
      </rPr>
      <t>公里及</t>
    </r>
    <r>
      <rPr>
        <sz val="12"/>
        <rFont val="Times New Roman"/>
        <charset val="134"/>
      </rPr>
      <t>50</t>
    </r>
    <r>
      <rPr>
        <sz val="12"/>
        <rFont val="仿宋"/>
        <charset val="134"/>
      </rPr>
      <t>个入水口</t>
    </r>
  </si>
  <si>
    <t>以改建道路的形式，为脱贫户长久可持续发展提供便利</t>
  </si>
  <si>
    <t>孙圩子镇2025年“进村入户”道路商砼、石子采购项目</t>
  </si>
  <si>
    <r>
      <rPr>
        <sz val="12"/>
        <rFont val="仿宋"/>
        <charset val="134"/>
      </rPr>
      <t>孙圩子、程蒋山、王庄、徐双楼、港河、马庄、丁楼、徐里、周圩、侯楼等</t>
    </r>
  </si>
  <si>
    <r>
      <rPr>
        <sz val="12"/>
        <rFont val="仿宋"/>
        <charset val="134"/>
      </rPr>
      <t>采购商砼约</t>
    </r>
    <r>
      <rPr>
        <sz val="12"/>
        <rFont val="Times New Roman"/>
        <charset val="134"/>
      </rPr>
      <t>9000</t>
    </r>
    <r>
      <rPr>
        <sz val="12"/>
        <rFont val="仿宋"/>
        <charset val="134"/>
      </rPr>
      <t>立方米、石子约</t>
    </r>
    <r>
      <rPr>
        <sz val="12"/>
        <rFont val="Times New Roman"/>
        <charset val="134"/>
      </rPr>
      <t>5000</t>
    </r>
    <r>
      <rPr>
        <sz val="12"/>
        <rFont val="仿宋"/>
        <charset val="134"/>
      </rPr>
      <t>立方米用于进村入户道路改建，建设道路长约</t>
    </r>
    <r>
      <rPr>
        <sz val="12"/>
        <rFont val="Times New Roman"/>
        <charset val="134"/>
      </rPr>
      <t>10</t>
    </r>
    <r>
      <rPr>
        <sz val="12"/>
        <rFont val="仿宋"/>
        <charset val="134"/>
      </rPr>
      <t>公里。</t>
    </r>
  </si>
  <si>
    <r>
      <rPr>
        <sz val="12"/>
        <rFont val="仿宋"/>
        <charset val="134"/>
      </rPr>
      <t>建成道路不少于</t>
    </r>
    <r>
      <rPr>
        <sz val="12"/>
        <rFont val="Times New Roman"/>
        <charset val="134"/>
      </rPr>
      <t>10</t>
    </r>
    <r>
      <rPr>
        <sz val="12"/>
        <rFont val="仿宋"/>
        <charset val="134"/>
      </rPr>
      <t>公里，改善脱贫人口生产生活设施条件，提升村内基础设施水平</t>
    </r>
  </si>
  <si>
    <r>
      <rPr>
        <sz val="12"/>
        <rFont val="仿宋"/>
        <charset val="134"/>
      </rPr>
      <t>采购商砼约</t>
    </r>
    <r>
      <rPr>
        <sz val="12"/>
        <rFont val="Times New Roman"/>
        <charset val="134"/>
      </rPr>
      <t>9000</t>
    </r>
    <r>
      <rPr>
        <sz val="12"/>
        <rFont val="仿宋"/>
        <charset val="134"/>
      </rPr>
      <t>立方米、石子约</t>
    </r>
    <r>
      <rPr>
        <sz val="12"/>
        <rFont val="Times New Roman"/>
        <charset val="134"/>
      </rPr>
      <t>5000</t>
    </r>
    <r>
      <rPr>
        <sz val="12"/>
        <rFont val="仿宋"/>
        <charset val="134"/>
      </rPr>
      <t>立方米用于进村入户道路建设</t>
    </r>
  </si>
  <si>
    <t>以道路建设的形式，改善村内基础设施条件，提升脱贫人口、群众出行方便</t>
  </si>
  <si>
    <r>
      <rPr>
        <sz val="12"/>
        <rFont val="仿宋"/>
        <charset val="134"/>
      </rPr>
      <t>龙城镇</t>
    </r>
    <r>
      <rPr>
        <sz val="12"/>
        <rFont val="Times New Roman"/>
        <charset val="134"/>
      </rPr>
      <t>“</t>
    </r>
    <r>
      <rPr>
        <sz val="12"/>
        <rFont val="仿宋"/>
        <charset val="134"/>
      </rPr>
      <t>进村入户</t>
    </r>
    <r>
      <rPr>
        <sz val="12"/>
        <rFont val="Times New Roman"/>
        <charset val="134"/>
      </rPr>
      <t>”</t>
    </r>
    <r>
      <rPr>
        <sz val="12"/>
        <rFont val="仿宋"/>
        <charset val="134"/>
      </rPr>
      <t>道路硬化项目</t>
    </r>
  </si>
  <si>
    <r>
      <rPr>
        <sz val="12"/>
        <rFont val="仿宋"/>
        <charset val="134"/>
      </rPr>
      <t>龙城镇</t>
    </r>
    <r>
      <rPr>
        <sz val="12"/>
        <rFont val="Times New Roman"/>
        <charset val="134"/>
      </rPr>
      <t xml:space="preserve">
</t>
    </r>
    <r>
      <rPr>
        <sz val="12"/>
        <rFont val="仿宋"/>
        <charset val="134"/>
      </rPr>
      <t>张跃</t>
    </r>
  </si>
  <si>
    <r>
      <rPr>
        <sz val="12"/>
        <rFont val="仿宋"/>
        <charset val="134"/>
      </rPr>
      <t>龙城镇</t>
    </r>
  </si>
  <si>
    <r>
      <rPr>
        <sz val="12"/>
        <rFont val="仿宋"/>
        <charset val="134"/>
      </rPr>
      <t>帽山社区、王大庄村、人民村</t>
    </r>
  </si>
  <si>
    <r>
      <rPr>
        <sz val="12"/>
        <rFont val="仿宋"/>
        <charset val="134"/>
      </rPr>
      <t>采购商混约</t>
    </r>
    <r>
      <rPr>
        <sz val="12"/>
        <rFont val="Times New Roman"/>
        <charset val="134"/>
      </rPr>
      <t>12000</t>
    </r>
    <r>
      <rPr>
        <sz val="12"/>
        <rFont val="仿宋"/>
        <charset val="134"/>
      </rPr>
      <t>方、石子约</t>
    </r>
    <r>
      <rPr>
        <sz val="12"/>
        <rFont val="Times New Roman"/>
        <charset val="134"/>
      </rPr>
      <t>5600</t>
    </r>
    <r>
      <rPr>
        <sz val="12"/>
        <rFont val="仿宋"/>
        <charset val="134"/>
      </rPr>
      <t>方用于进村入户道路改建</t>
    </r>
    <r>
      <rPr>
        <sz val="12"/>
        <rFont val="Times New Roman"/>
        <charset val="134"/>
      </rPr>
      <t xml:space="preserve">
</t>
    </r>
  </si>
  <si>
    <r>
      <rPr>
        <sz val="12"/>
        <rFont val="仿宋"/>
        <charset val="134"/>
      </rPr>
      <t>建设道路长度</t>
    </r>
    <r>
      <rPr>
        <sz val="12"/>
        <rFont val="Times New Roman"/>
        <charset val="134"/>
      </rPr>
      <t>8.9</t>
    </r>
    <r>
      <rPr>
        <sz val="12"/>
        <rFont val="仿宋"/>
        <charset val="134"/>
      </rPr>
      <t>公里道路</t>
    </r>
    <r>
      <rPr>
        <sz val="12"/>
        <rFont val="Times New Roman"/>
        <charset val="134"/>
      </rPr>
      <t>,</t>
    </r>
    <r>
      <rPr>
        <sz val="12"/>
        <rFont val="仿宋"/>
        <charset val="134"/>
      </rPr>
      <t>改善脱贫人口、群众生产生活设施条件，提升村内基础设施水平</t>
    </r>
  </si>
  <si>
    <r>
      <rPr>
        <sz val="12"/>
        <rFont val="仿宋"/>
        <charset val="134"/>
      </rPr>
      <t>采购商混约</t>
    </r>
    <r>
      <rPr>
        <sz val="12"/>
        <rFont val="Times New Roman"/>
        <charset val="134"/>
      </rPr>
      <t>12000</t>
    </r>
    <r>
      <rPr>
        <sz val="12"/>
        <rFont val="仿宋"/>
        <charset val="134"/>
      </rPr>
      <t>方、石子约</t>
    </r>
    <r>
      <rPr>
        <sz val="12"/>
        <rFont val="Times New Roman"/>
        <charset val="134"/>
      </rPr>
      <t>5600</t>
    </r>
    <r>
      <rPr>
        <sz val="12"/>
        <rFont val="仿宋"/>
        <charset val="134"/>
      </rPr>
      <t>方用于进村入户道路改建</t>
    </r>
  </si>
  <si>
    <r>
      <rPr>
        <sz val="12"/>
        <color theme="1"/>
        <rFont val="仿宋"/>
        <charset val="134"/>
      </rPr>
      <t>庄里镇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</si>
  <si>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庄里镇</t>
    </r>
    <r>
      <rPr>
        <sz val="12"/>
        <color theme="1"/>
        <rFont val="Times New Roman"/>
        <charset val="134"/>
      </rPr>
      <t xml:space="preserve">
</t>
    </r>
    <r>
      <rPr>
        <sz val="12"/>
        <color theme="1"/>
        <rFont val="仿宋"/>
        <charset val="134"/>
      </rPr>
      <t>孟卫东</t>
    </r>
  </si>
  <si>
    <r>
      <rPr>
        <sz val="12"/>
        <color theme="1"/>
        <rFont val="仿宋"/>
        <charset val="134"/>
      </rPr>
      <t>庄里镇</t>
    </r>
  </si>
  <si>
    <r>
      <rPr>
        <sz val="12"/>
        <color theme="1"/>
        <rFont val="仿宋"/>
        <charset val="134"/>
      </rPr>
      <t>陶墟、黄山、高庄村、尠沟村等</t>
    </r>
  </si>
  <si>
    <r>
      <rPr>
        <sz val="12"/>
        <color theme="1"/>
        <rFont val="仿宋"/>
        <charset val="134"/>
      </rPr>
      <t>采购商砼约</t>
    </r>
    <r>
      <rPr>
        <sz val="12"/>
        <color theme="1"/>
        <rFont val="Times New Roman"/>
        <charset val="134"/>
      </rPr>
      <t>9000</t>
    </r>
    <r>
      <rPr>
        <sz val="12"/>
        <color theme="1"/>
        <rFont val="仿宋"/>
        <charset val="134"/>
      </rPr>
      <t>立方米、石子约</t>
    </r>
    <r>
      <rPr>
        <sz val="12"/>
        <color theme="1"/>
        <rFont val="Times New Roman"/>
        <charset val="134"/>
      </rPr>
      <t>3000</t>
    </r>
    <r>
      <rPr>
        <sz val="12"/>
        <color theme="1"/>
        <rFont val="仿宋"/>
        <charset val="134"/>
      </rPr>
      <t>方，用于进村入户道路改建</t>
    </r>
  </si>
  <si>
    <r>
      <rPr>
        <sz val="12"/>
        <color theme="1"/>
        <rFont val="仿宋"/>
        <charset val="134"/>
      </rPr>
      <t>改建道路长约</t>
    </r>
    <r>
      <rPr>
        <sz val="12"/>
        <color theme="1"/>
        <rFont val="Times New Roman"/>
        <charset val="134"/>
      </rPr>
      <t>15</t>
    </r>
    <r>
      <rPr>
        <sz val="12"/>
        <color theme="1"/>
        <rFont val="仿宋"/>
        <charset val="134"/>
      </rPr>
      <t>公里，改善脱贫人口生产生活设施条件，提升村内基础设施水平</t>
    </r>
  </si>
  <si>
    <t>以道路建设的形式，改善村内基础设施条件，提升脱贫人口出行水平</t>
  </si>
  <si>
    <r>
      <rPr>
        <sz val="12"/>
        <color theme="1"/>
        <rFont val="仿宋"/>
        <charset val="134"/>
      </rPr>
      <t>酒店镇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</si>
  <si>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rFont val="仿宋"/>
        <charset val="134"/>
      </rPr>
      <t>酒店镇</t>
    </r>
    <r>
      <rPr>
        <sz val="12"/>
        <rFont val="Times New Roman"/>
        <charset val="134"/>
      </rPr>
      <t xml:space="preserve">
</t>
    </r>
    <r>
      <rPr>
        <sz val="12"/>
        <rFont val="仿宋"/>
        <charset val="134"/>
      </rPr>
      <t>梁新梅</t>
    </r>
  </si>
  <si>
    <r>
      <rPr>
        <sz val="12"/>
        <color theme="1"/>
        <rFont val="仿宋"/>
        <charset val="134"/>
      </rPr>
      <t>东镇等</t>
    </r>
    <r>
      <rPr>
        <sz val="12"/>
        <color theme="1"/>
        <rFont val="Times New Roman"/>
        <charset val="134"/>
      </rPr>
      <t>13</t>
    </r>
    <r>
      <rPr>
        <sz val="12"/>
        <color theme="1"/>
        <rFont val="仿宋"/>
        <charset val="134"/>
      </rPr>
      <t>个村</t>
    </r>
  </si>
  <si>
    <r>
      <rPr>
        <sz val="12"/>
        <color theme="1"/>
        <rFont val="仿宋"/>
        <charset val="134"/>
      </rPr>
      <t>采购商砼约</t>
    </r>
    <r>
      <rPr>
        <sz val="12"/>
        <color theme="1"/>
        <rFont val="Times New Roman"/>
        <charset val="134"/>
      </rPr>
      <t>12000</t>
    </r>
    <r>
      <rPr>
        <sz val="12"/>
        <color theme="1"/>
        <rFont val="仿宋"/>
        <charset val="134"/>
      </rPr>
      <t>方、石子约</t>
    </r>
    <r>
      <rPr>
        <sz val="12"/>
        <color theme="1"/>
        <rFont val="Times New Roman"/>
        <charset val="134"/>
      </rPr>
      <t>5000</t>
    </r>
    <r>
      <rPr>
        <sz val="12"/>
        <color theme="1"/>
        <rFont val="仿宋"/>
        <charset val="134"/>
      </rPr>
      <t>方用于进村入户道路改建</t>
    </r>
  </si>
  <si>
    <r>
      <rPr>
        <sz val="12"/>
        <rFont val="仿宋"/>
        <charset val="134"/>
      </rPr>
      <t>建设道路长不少于</t>
    </r>
    <r>
      <rPr>
        <sz val="12"/>
        <rFont val="Times New Roman"/>
        <charset val="134"/>
      </rPr>
      <t>20</t>
    </r>
    <r>
      <rPr>
        <sz val="12"/>
        <rFont val="仿宋"/>
        <charset val="134"/>
      </rPr>
      <t>公里，改善脱贫人口生产生活设施条件，提升村内基础设施水平</t>
    </r>
  </si>
  <si>
    <r>
      <rPr>
        <sz val="12"/>
        <rFont val="仿宋"/>
        <charset val="134"/>
      </rPr>
      <t>采购商砼约</t>
    </r>
    <r>
      <rPr>
        <sz val="12"/>
        <rFont val="Times New Roman"/>
        <charset val="134"/>
      </rPr>
      <t>12000</t>
    </r>
    <r>
      <rPr>
        <sz val="12"/>
        <rFont val="仿宋"/>
        <charset val="134"/>
      </rPr>
      <t>方、石子约</t>
    </r>
    <r>
      <rPr>
        <sz val="12"/>
        <rFont val="Times New Roman"/>
        <charset val="134"/>
      </rPr>
      <t>5000</t>
    </r>
    <r>
      <rPr>
        <sz val="12"/>
        <rFont val="仿宋"/>
        <charset val="134"/>
      </rPr>
      <t>方用于进村入户道路改建</t>
    </r>
  </si>
  <si>
    <r>
      <rPr>
        <sz val="12"/>
        <rFont val="仿宋"/>
        <charset val="134"/>
      </rPr>
      <t>祖楼镇</t>
    </r>
    <r>
      <rPr>
        <sz val="12"/>
        <rFont val="Times New Roman"/>
        <charset val="0"/>
      </rPr>
      <t>“</t>
    </r>
    <r>
      <rPr>
        <sz val="12"/>
        <rFont val="仿宋"/>
        <charset val="134"/>
      </rPr>
      <t>进村入户</t>
    </r>
    <r>
      <rPr>
        <sz val="12"/>
        <rFont val="Times New Roman"/>
        <charset val="0"/>
      </rPr>
      <t>”</t>
    </r>
    <r>
      <rPr>
        <sz val="12"/>
        <rFont val="仿宋"/>
        <charset val="134"/>
      </rPr>
      <t>道路商砼、石子采购项目</t>
    </r>
  </si>
  <si>
    <r>
      <rPr>
        <sz val="12"/>
        <rFont val="仿宋"/>
        <charset val="134"/>
      </rPr>
      <t>王楼村、祖楼社区、孙楼村、穆寨村、刘其村、蒋庄村、石桥村、孟苏庄村、湘山庙村、张湾村等</t>
    </r>
  </si>
  <si>
    <r>
      <rPr>
        <sz val="12"/>
        <rFont val="仿宋"/>
        <charset val="134"/>
      </rPr>
      <t>采购商混约</t>
    </r>
    <r>
      <rPr>
        <sz val="12"/>
        <rFont val="Times New Roman"/>
        <charset val="134"/>
      </rPr>
      <t>10000</t>
    </r>
    <r>
      <rPr>
        <sz val="12"/>
        <rFont val="仿宋"/>
        <charset val="134"/>
      </rPr>
      <t>方、石子约</t>
    </r>
    <r>
      <rPr>
        <sz val="12"/>
        <rFont val="Times New Roman"/>
        <charset val="134"/>
      </rPr>
      <t>4300</t>
    </r>
    <r>
      <rPr>
        <sz val="12"/>
        <rFont val="仿宋"/>
        <charset val="134"/>
      </rPr>
      <t>方用于进村入户道路改建</t>
    </r>
  </si>
  <si>
    <r>
      <rPr>
        <sz val="12"/>
        <rFont val="仿宋"/>
        <charset val="0"/>
      </rPr>
      <t>采购商混约</t>
    </r>
    <r>
      <rPr>
        <sz val="12"/>
        <rFont val="Times New Roman"/>
        <charset val="0"/>
      </rPr>
      <t>10000</t>
    </r>
    <r>
      <rPr>
        <sz val="12"/>
        <rFont val="仿宋"/>
        <charset val="0"/>
      </rPr>
      <t>方、石子约</t>
    </r>
    <r>
      <rPr>
        <sz val="12"/>
        <rFont val="Times New Roman"/>
        <charset val="0"/>
      </rPr>
      <t>4300</t>
    </r>
    <r>
      <rPr>
        <sz val="12"/>
        <rFont val="仿宋"/>
        <charset val="0"/>
      </rPr>
      <t>方用于进村入户道路改建</t>
    </r>
  </si>
  <si>
    <r>
      <rPr>
        <sz val="12"/>
        <rFont val="仿宋"/>
        <charset val="0"/>
      </rPr>
      <t>改建道路长约</t>
    </r>
    <r>
      <rPr>
        <sz val="12"/>
        <rFont val="Times New Roman"/>
        <charset val="0"/>
      </rPr>
      <t>14</t>
    </r>
    <r>
      <rPr>
        <sz val="12"/>
        <rFont val="仿宋"/>
        <charset val="0"/>
      </rPr>
      <t>公里，改善脱贫人口生产生活设施条件，提升村内基础设施水平</t>
    </r>
  </si>
  <si>
    <r>
      <rPr>
        <sz val="12"/>
        <rFont val="仿宋"/>
        <charset val="134"/>
      </rPr>
      <t>2025</t>
    </r>
    <r>
      <rPr>
        <sz val="12"/>
        <rFont val="宋体"/>
        <charset val="134"/>
      </rPr>
      <t>年萧县</t>
    </r>
    <r>
      <rPr>
        <sz val="12"/>
        <rFont val="仿宋"/>
        <charset val="134"/>
      </rPr>
      <t>黄口镇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</si>
  <si>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镇北社区、镇东社区、老黄口社区、邵庄村、马常庄村、朱庄村、唐庄村、张寨村、瓦房村、唐元村、暗楼村等村（社区）</t>
    </r>
  </si>
  <si>
    <r>
      <rPr>
        <sz val="12"/>
        <rFont val="仿宋"/>
        <charset val="134"/>
      </rPr>
      <t>采购商混约</t>
    </r>
    <r>
      <rPr>
        <sz val="12"/>
        <rFont val="Times New Roman"/>
        <charset val="134"/>
      </rPr>
      <t>16000</t>
    </r>
    <r>
      <rPr>
        <sz val="12"/>
        <rFont val="仿宋"/>
        <charset val="134"/>
      </rPr>
      <t>方、石子约</t>
    </r>
    <r>
      <rPr>
        <sz val="12"/>
        <rFont val="Times New Roman"/>
        <charset val="134"/>
      </rPr>
      <t>6000</t>
    </r>
    <r>
      <rPr>
        <sz val="12"/>
        <rFont val="仿宋"/>
        <charset val="134"/>
      </rPr>
      <t>方用于进村入户道路改建</t>
    </r>
  </si>
  <si>
    <r>
      <rPr>
        <sz val="12"/>
        <rFont val="仿宋"/>
        <charset val="134"/>
      </rPr>
      <t>建设道路长不少于</t>
    </r>
    <r>
      <rPr>
        <sz val="12"/>
        <rFont val="Times New Roman"/>
        <charset val="134"/>
      </rPr>
      <t>23</t>
    </r>
    <r>
      <rPr>
        <sz val="12"/>
        <rFont val="仿宋"/>
        <charset val="134"/>
      </rPr>
      <t>公里，改善脱贫人口生产生活设施条件，提升村内基础设施水平</t>
    </r>
  </si>
  <si>
    <r>
      <rPr>
        <sz val="12"/>
        <rFont val="仿宋"/>
        <charset val="134"/>
      </rPr>
      <t>刘套镇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</si>
  <si>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t>刘套镇</t>
  </si>
  <si>
    <r>
      <rPr>
        <sz val="12"/>
        <rFont val="仿宋"/>
        <charset val="134"/>
      </rPr>
      <t>刘套镇徐安村等</t>
    </r>
  </si>
  <si>
    <r>
      <rPr>
        <sz val="12"/>
        <rFont val="仿宋"/>
        <charset val="134"/>
      </rPr>
      <t>采购商砼约</t>
    </r>
    <r>
      <rPr>
        <sz val="12"/>
        <rFont val="Times New Roman"/>
        <charset val="134"/>
      </rPr>
      <t>33320</t>
    </r>
    <r>
      <rPr>
        <sz val="12"/>
        <rFont val="仿宋"/>
        <charset val="134"/>
      </rPr>
      <t>立方米、石子约</t>
    </r>
    <r>
      <rPr>
        <sz val="12"/>
        <rFont val="Times New Roman"/>
        <charset val="134"/>
      </rPr>
      <t>16660</t>
    </r>
    <r>
      <rPr>
        <sz val="12"/>
        <rFont val="仿宋"/>
        <charset val="134"/>
      </rPr>
      <t>方用于进村入户道路改建</t>
    </r>
  </si>
  <si>
    <r>
      <rPr>
        <sz val="12"/>
        <rFont val="仿宋"/>
        <charset val="134"/>
      </rPr>
      <t>建设道路长约</t>
    </r>
    <r>
      <rPr>
        <sz val="12"/>
        <rFont val="Times New Roman"/>
        <charset val="134"/>
      </rPr>
      <t>65.99</t>
    </r>
    <r>
      <rPr>
        <sz val="12"/>
        <rFont val="仿宋"/>
        <charset val="134"/>
      </rPr>
      <t>公里，改善脱贫人口生产生活设施条件，提升村内基础设施水平</t>
    </r>
  </si>
  <si>
    <r>
      <rPr>
        <sz val="12"/>
        <color theme="1"/>
        <rFont val="仿宋"/>
        <charset val="134"/>
      </rPr>
      <t>大屯镇农村道路</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工程商砼、石子采购项目</t>
    </r>
  </si>
  <si>
    <r>
      <rPr>
        <sz val="12"/>
        <color theme="1"/>
        <rFont val="Times New Roman"/>
        <charset val="134"/>
      </rPr>
      <t>12</t>
    </r>
    <r>
      <rPr>
        <sz val="12"/>
        <color theme="1"/>
        <rFont val="仿宋"/>
        <charset val="134"/>
      </rPr>
      <t>个村</t>
    </r>
  </si>
  <si>
    <r>
      <rPr>
        <sz val="12"/>
        <color theme="1"/>
        <rFont val="仿宋"/>
        <charset val="134"/>
      </rPr>
      <t>采购混凝土</t>
    </r>
    <r>
      <rPr>
        <sz val="12"/>
        <color theme="1"/>
        <rFont val="Times New Roman"/>
        <charset val="134"/>
      </rPr>
      <t>16500m³</t>
    </r>
    <r>
      <rPr>
        <sz val="12"/>
        <color theme="1"/>
        <rFont val="仿宋"/>
        <charset val="134"/>
      </rPr>
      <t>、石子</t>
    </r>
    <r>
      <rPr>
        <sz val="12"/>
        <color theme="1"/>
        <rFont val="Times New Roman"/>
        <charset val="134"/>
      </rPr>
      <t>6600m³</t>
    </r>
    <r>
      <rPr>
        <sz val="12"/>
        <color theme="1"/>
        <rFont val="仿宋"/>
        <charset val="134"/>
      </rPr>
      <t>用于进村入户道路改建。</t>
    </r>
  </si>
  <si>
    <r>
      <rPr>
        <sz val="12"/>
        <color theme="1"/>
        <rFont val="仿宋"/>
        <charset val="134"/>
      </rPr>
      <t>建设道路长不低于</t>
    </r>
    <r>
      <rPr>
        <sz val="12"/>
        <color theme="1"/>
        <rFont val="Times New Roman"/>
        <charset val="134"/>
      </rPr>
      <t>27.5</t>
    </r>
    <r>
      <rPr>
        <sz val="12"/>
        <color theme="1"/>
        <rFont val="仿宋"/>
        <charset val="134"/>
      </rPr>
      <t>公里，改善脱贫人口生产生活设施条件，提升村内基础设施水平。</t>
    </r>
  </si>
  <si>
    <r>
      <rPr>
        <sz val="12"/>
        <color theme="1"/>
        <rFont val="仿宋"/>
        <charset val="134"/>
      </rPr>
      <t>马井镇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</si>
  <si>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权楼、黄楼、朱庄、许破楼、马井、长征、道口七个行政村</t>
    </r>
  </si>
  <si>
    <r>
      <rPr>
        <sz val="12"/>
        <rFont val="仿宋"/>
        <charset val="134"/>
      </rPr>
      <t>采购商砼约</t>
    </r>
    <r>
      <rPr>
        <sz val="12"/>
        <rFont val="Times New Roman"/>
        <charset val="134"/>
      </rPr>
      <t>5000</t>
    </r>
    <r>
      <rPr>
        <sz val="12"/>
        <rFont val="仿宋"/>
        <charset val="134"/>
      </rPr>
      <t>方、石子约</t>
    </r>
    <r>
      <rPr>
        <sz val="12"/>
        <rFont val="Times New Roman"/>
        <charset val="134"/>
      </rPr>
      <t>2500</t>
    </r>
    <r>
      <rPr>
        <sz val="12"/>
        <rFont val="仿宋"/>
        <charset val="134"/>
      </rPr>
      <t>方用于进村入户道路改建</t>
    </r>
  </si>
  <si>
    <r>
      <rPr>
        <sz val="12"/>
        <rFont val="仿宋"/>
        <charset val="134"/>
      </rPr>
      <t>建设道路长不低于</t>
    </r>
    <r>
      <rPr>
        <sz val="12"/>
        <rFont val="Times New Roman"/>
        <charset val="134"/>
      </rPr>
      <t>6</t>
    </r>
    <r>
      <rPr>
        <sz val="12"/>
        <rFont val="仿宋"/>
        <charset val="134"/>
      </rPr>
      <t>公里，改善脱贫人口生产生活设施条件，提升村内基础设施水平</t>
    </r>
  </si>
  <si>
    <r>
      <rPr>
        <sz val="12"/>
        <color theme="1"/>
        <rFont val="仿宋"/>
        <charset val="134"/>
      </rPr>
      <t>建设道路长不低于</t>
    </r>
    <r>
      <rPr>
        <sz val="12"/>
        <color theme="1"/>
        <rFont val="Times New Roman"/>
        <charset val="134"/>
      </rPr>
      <t>6</t>
    </r>
    <r>
      <rPr>
        <sz val="12"/>
        <color theme="1"/>
        <rFont val="仿宋"/>
        <charset val="134"/>
      </rPr>
      <t>公里</t>
    </r>
  </si>
  <si>
    <r>
      <rPr>
        <sz val="12"/>
        <rFont val="仿宋"/>
        <charset val="134"/>
      </rPr>
      <t>以基础设施的形式，带动群众务工并增加收入，为群众长久可持续发展提供便利</t>
    </r>
  </si>
  <si>
    <r>
      <rPr>
        <sz val="12"/>
        <color theme="1"/>
        <rFont val="仿宋"/>
        <charset val="134"/>
      </rPr>
      <t>杜楼镇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</si>
  <si>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杜老楼、郝新庄、红庙、杜庄等村</t>
    </r>
  </si>
  <si>
    <r>
      <rPr>
        <sz val="12"/>
        <color theme="1"/>
        <rFont val="仿宋"/>
        <charset val="134"/>
      </rPr>
      <t>采购商砼约</t>
    </r>
    <r>
      <rPr>
        <sz val="12"/>
        <color theme="1"/>
        <rFont val="Times New Roman"/>
        <charset val="134"/>
      </rPr>
      <t>62840</t>
    </r>
    <r>
      <rPr>
        <sz val="12"/>
        <color theme="1"/>
        <rFont val="仿宋"/>
        <charset val="134"/>
      </rPr>
      <t>方，石子约</t>
    </r>
    <r>
      <rPr>
        <sz val="12"/>
        <color theme="1"/>
        <rFont val="Times New Roman"/>
        <charset val="134"/>
      </rPr>
      <t xml:space="preserve"> 20095</t>
    </r>
    <r>
      <rPr>
        <sz val="12"/>
        <color theme="1"/>
        <rFont val="仿宋"/>
        <charset val="134"/>
      </rPr>
      <t>方用于进村入户道路改建</t>
    </r>
  </si>
  <si>
    <r>
      <rPr>
        <sz val="12"/>
        <color theme="1"/>
        <rFont val="仿宋"/>
        <charset val="134"/>
      </rPr>
      <t>建设道路长不少于</t>
    </r>
    <r>
      <rPr>
        <sz val="12"/>
        <color theme="1"/>
        <rFont val="Times New Roman"/>
        <charset val="134"/>
      </rPr>
      <t>89</t>
    </r>
    <r>
      <rPr>
        <sz val="12"/>
        <color theme="1"/>
        <rFont val="仿宋"/>
        <charset val="134"/>
      </rPr>
      <t>公里，改善脱贫人口生产生活设施条件，提升村内基础设施水平</t>
    </r>
  </si>
  <si>
    <r>
      <rPr>
        <sz val="12"/>
        <color theme="1"/>
        <rFont val="仿宋"/>
        <charset val="134"/>
      </rPr>
      <t>石林乡</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</si>
  <si>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石林乡</t>
    </r>
    <r>
      <rPr>
        <sz val="12"/>
        <color theme="1"/>
        <rFont val="Times New Roman"/>
        <charset val="134"/>
      </rPr>
      <t xml:space="preserve">
</t>
    </r>
    <r>
      <rPr>
        <sz val="12"/>
        <color theme="1"/>
        <rFont val="仿宋"/>
        <charset val="134"/>
      </rPr>
      <t>杨超峰</t>
    </r>
  </si>
  <si>
    <r>
      <rPr>
        <sz val="12"/>
        <color theme="1"/>
        <rFont val="仿宋"/>
        <charset val="134"/>
      </rPr>
      <t>石林乡</t>
    </r>
  </si>
  <si>
    <r>
      <rPr>
        <sz val="12"/>
        <color theme="1"/>
        <rFont val="仿宋"/>
        <charset val="134"/>
      </rPr>
      <t>崔阁村、李庄村、石林村、陶楼村、魏楼村、朱大楼等村</t>
    </r>
  </si>
  <si>
    <r>
      <rPr>
        <sz val="12"/>
        <color theme="1"/>
        <rFont val="仿宋"/>
        <charset val="134"/>
      </rPr>
      <t>采购商砼约</t>
    </r>
    <r>
      <rPr>
        <sz val="12"/>
        <color theme="1"/>
        <rFont val="Times New Roman"/>
        <charset val="134"/>
      </rPr>
      <t>8680</t>
    </r>
    <r>
      <rPr>
        <sz val="12"/>
        <color theme="1"/>
        <rFont val="仿宋"/>
        <charset val="134"/>
      </rPr>
      <t>方、石子约</t>
    </r>
    <r>
      <rPr>
        <sz val="12"/>
        <color theme="1"/>
        <rFont val="Times New Roman"/>
        <charset val="134"/>
      </rPr>
      <t>3180</t>
    </r>
    <r>
      <rPr>
        <sz val="12"/>
        <color theme="1"/>
        <rFont val="仿宋"/>
        <charset val="134"/>
      </rPr>
      <t>方用于进村入户道路改建</t>
    </r>
  </si>
  <si>
    <r>
      <rPr>
        <sz val="12"/>
        <color theme="1"/>
        <rFont val="仿宋"/>
        <charset val="134"/>
      </rPr>
      <t>建成道路不少于</t>
    </r>
    <r>
      <rPr>
        <sz val="12"/>
        <color theme="1"/>
        <rFont val="Times New Roman"/>
        <charset val="134"/>
      </rPr>
      <t>10.6</t>
    </r>
    <r>
      <rPr>
        <sz val="12"/>
        <color theme="1"/>
        <rFont val="仿宋"/>
        <charset val="134"/>
      </rPr>
      <t>公里，改善脱贫人口生产生活设施条件，提升村内基础设施水平</t>
    </r>
  </si>
  <si>
    <r>
      <rPr>
        <sz val="12"/>
        <color theme="1"/>
        <rFont val="仿宋"/>
        <charset val="134"/>
      </rPr>
      <t>锦屏街道</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</si>
  <si>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锦屏街道</t>
    </r>
    <r>
      <rPr>
        <sz val="12"/>
        <color theme="1"/>
        <rFont val="Times New Roman"/>
        <charset val="134"/>
      </rPr>
      <t xml:space="preserve">
</t>
    </r>
    <r>
      <rPr>
        <sz val="12"/>
        <color theme="1"/>
        <rFont val="仿宋"/>
        <charset val="134"/>
      </rPr>
      <t>陈海棠</t>
    </r>
  </si>
  <si>
    <t>锦屏街道</t>
  </si>
  <si>
    <t>房庄社区、刘行、王典等村及社区</t>
  </si>
  <si>
    <r>
      <rPr>
        <sz val="12"/>
        <color theme="1"/>
        <rFont val="仿宋"/>
        <charset val="134"/>
      </rPr>
      <t>采购商砼约</t>
    </r>
    <r>
      <rPr>
        <sz val="12"/>
        <color theme="1"/>
        <rFont val="Times New Roman"/>
        <charset val="134"/>
      </rPr>
      <t>10260</t>
    </r>
    <r>
      <rPr>
        <sz val="12"/>
        <color theme="1"/>
        <rFont val="仿宋"/>
        <charset val="134"/>
      </rPr>
      <t>方、石子约</t>
    </r>
    <r>
      <rPr>
        <sz val="12"/>
        <color theme="1"/>
        <rFont val="Times New Roman"/>
        <charset val="134"/>
      </rPr>
      <t>4480</t>
    </r>
    <r>
      <rPr>
        <sz val="12"/>
        <color theme="1"/>
        <rFont val="仿宋"/>
        <charset val="134"/>
      </rPr>
      <t>方用于进村入户道路改建</t>
    </r>
  </si>
  <si>
    <r>
      <rPr>
        <sz val="12"/>
        <color theme="1"/>
        <rFont val="仿宋"/>
        <charset val="134"/>
      </rPr>
      <t>建设道路长不少于</t>
    </r>
    <r>
      <rPr>
        <sz val="12"/>
        <color theme="1"/>
        <rFont val="Times New Roman"/>
        <charset val="134"/>
      </rPr>
      <t>13.7</t>
    </r>
    <r>
      <rPr>
        <sz val="12"/>
        <color theme="1"/>
        <rFont val="仿宋"/>
        <charset val="134"/>
      </rPr>
      <t>公里，改善脱贫人口生产生活设施条件，提升村内基础设施水平</t>
    </r>
  </si>
  <si>
    <r>
      <rPr>
        <sz val="12"/>
        <rFont val="仿宋"/>
        <charset val="134"/>
      </rPr>
      <t>白土镇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</si>
  <si>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采购商砼约</t>
    </r>
    <r>
      <rPr>
        <sz val="12"/>
        <rFont val="Times New Roman"/>
        <charset val="134"/>
      </rPr>
      <t>2700</t>
    </r>
    <r>
      <rPr>
        <sz val="12"/>
        <rFont val="仿宋"/>
        <charset val="134"/>
      </rPr>
      <t>方、石子约</t>
    </r>
    <r>
      <rPr>
        <sz val="12"/>
        <rFont val="Times New Roman"/>
        <charset val="134"/>
      </rPr>
      <t>675</t>
    </r>
    <r>
      <rPr>
        <sz val="12"/>
        <rFont val="仿宋"/>
        <charset val="134"/>
      </rPr>
      <t>方用于进村入户道路改建</t>
    </r>
  </si>
  <si>
    <r>
      <rPr>
        <sz val="12"/>
        <rFont val="仿宋"/>
        <charset val="134"/>
      </rPr>
      <t>建设道路长不少于</t>
    </r>
    <r>
      <rPr>
        <sz val="12"/>
        <rFont val="Times New Roman"/>
        <charset val="134"/>
      </rPr>
      <t>4.5</t>
    </r>
    <r>
      <rPr>
        <sz val="12"/>
        <rFont val="仿宋"/>
        <charset val="134"/>
      </rPr>
      <t>公里，改善脱贫人口生产生活设施条件，提升村内基础设施水平</t>
    </r>
  </si>
  <si>
    <r>
      <rPr>
        <sz val="12"/>
        <rFont val="仿宋"/>
        <charset val="134"/>
      </rPr>
      <t>杨楼镇</t>
    </r>
    <r>
      <rPr>
        <sz val="12"/>
        <rFont val="Times New Roman"/>
        <charset val="0"/>
      </rPr>
      <t>“</t>
    </r>
    <r>
      <rPr>
        <sz val="12"/>
        <rFont val="仿宋"/>
        <charset val="134"/>
      </rPr>
      <t>进村入户</t>
    </r>
    <r>
      <rPr>
        <sz val="12"/>
        <rFont val="Times New Roman"/>
        <charset val="0"/>
      </rPr>
      <t>”</t>
    </r>
    <r>
      <rPr>
        <sz val="12"/>
        <rFont val="仿宋"/>
        <charset val="134"/>
      </rPr>
      <t>道路商砼、石子采购项目</t>
    </r>
  </si>
  <si>
    <r>
      <rPr>
        <sz val="12"/>
        <color theme="1"/>
        <rFont val="仿宋"/>
        <charset val="134"/>
      </rPr>
      <t>杨楼镇</t>
    </r>
  </si>
  <si>
    <r>
      <rPr>
        <sz val="12"/>
        <rFont val="仿宋"/>
        <charset val="134"/>
      </rPr>
      <t>孟庄村、裴庄村、孙庄社区、杨楼社区等</t>
    </r>
    <r>
      <rPr>
        <sz val="12"/>
        <rFont val="Times New Roman"/>
        <charset val="134"/>
      </rPr>
      <t>14</t>
    </r>
    <r>
      <rPr>
        <sz val="12"/>
        <rFont val="仿宋"/>
        <charset val="134"/>
      </rPr>
      <t>个行政村（社区）</t>
    </r>
  </si>
  <si>
    <r>
      <rPr>
        <sz val="12"/>
        <rFont val="仿宋"/>
        <charset val="134"/>
      </rPr>
      <t>采购商砼约</t>
    </r>
    <r>
      <rPr>
        <sz val="12"/>
        <rFont val="Times New Roman"/>
        <charset val="134"/>
      </rPr>
      <t>11880</t>
    </r>
    <r>
      <rPr>
        <sz val="12"/>
        <rFont val="仿宋"/>
        <charset val="134"/>
      </rPr>
      <t>立方米、石子约</t>
    </r>
    <r>
      <rPr>
        <sz val="12"/>
        <rFont val="Times New Roman"/>
        <charset val="134"/>
      </rPr>
      <t>4620</t>
    </r>
    <r>
      <rPr>
        <sz val="12"/>
        <rFont val="仿宋"/>
        <charset val="134"/>
      </rPr>
      <t>方用于进村入户道路改建</t>
    </r>
  </si>
  <si>
    <r>
      <rPr>
        <sz val="12"/>
        <rFont val="仿宋"/>
        <charset val="134"/>
      </rPr>
      <t>建设道路长不少于</t>
    </r>
    <r>
      <rPr>
        <sz val="12"/>
        <rFont val="Times New Roman"/>
        <charset val="134"/>
      </rPr>
      <t>16.5</t>
    </r>
    <r>
      <rPr>
        <sz val="12"/>
        <rFont val="仿宋"/>
        <charset val="134"/>
      </rPr>
      <t>公里，改善脱贫人口生产生活设施条件，提升村内基础设施水平</t>
    </r>
  </si>
  <si>
    <r>
      <rPr>
        <sz val="12"/>
        <rFont val="仿宋"/>
        <charset val="134"/>
      </rPr>
      <t>闫集镇</t>
    </r>
    <r>
      <rPr>
        <sz val="12"/>
        <rFont val="Times New Roman"/>
        <charset val="0"/>
      </rPr>
      <t>“</t>
    </r>
    <r>
      <rPr>
        <sz val="12"/>
        <rFont val="仿宋"/>
        <charset val="134"/>
      </rPr>
      <t>进村入户</t>
    </r>
    <r>
      <rPr>
        <sz val="12"/>
        <rFont val="Times New Roman"/>
        <charset val="0"/>
      </rPr>
      <t>”</t>
    </r>
    <r>
      <rPr>
        <sz val="12"/>
        <rFont val="仿宋"/>
        <charset val="134"/>
      </rPr>
      <t>道路商砼、石子采购项目</t>
    </r>
  </si>
  <si>
    <r>
      <rPr>
        <sz val="12"/>
        <color theme="1"/>
        <rFont val="仿宋"/>
        <charset val="134"/>
      </rPr>
      <t>闫集镇</t>
    </r>
  </si>
  <si>
    <t>孟楼村、柳园村、孙老家村、高楼村等村</t>
  </si>
  <si>
    <r>
      <rPr>
        <sz val="12"/>
        <rFont val="仿宋"/>
        <charset val="134"/>
      </rPr>
      <t>采购商砼约</t>
    </r>
    <r>
      <rPr>
        <sz val="12"/>
        <rFont val="Times New Roman"/>
        <charset val="134"/>
      </rPr>
      <t>11200</t>
    </r>
    <r>
      <rPr>
        <sz val="12"/>
        <rFont val="仿宋"/>
        <charset val="134"/>
      </rPr>
      <t>立方米、石子约</t>
    </r>
    <r>
      <rPr>
        <sz val="12"/>
        <rFont val="Times New Roman"/>
        <charset val="134"/>
      </rPr>
      <t>7000</t>
    </r>
    <r>
      <rPr>
        <sz val="12"/>
        <rFont val="仿宋"/>
        <charset val="134"/>
      </rPr>
      <t>立方米用于进村入户道路改建</t>
    </r>
  </si>
  <si>
    <r>
      <rPr>
        <sz val="12"/>
        <rFont val="仿宋"/>
        <charset val="134"/>
      </rPr>
      <t>圣泉镇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</si>
  <si>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袁新庄社区、郭庄社区、俞庄社区等村及社区</t>
    </r>
  </si>
  <si>
    <r>
      <rPr>
        <sz val="12"/>
        <rFont val="仿宋"/>
        <charset val="134"/>
      </rPr>
      <t>采购商砼约</t>
    </r>
    <r>
      <rPr>
        <sz val="12"/>
        <rFont val="Times New Roman"/>
        <charset val="134"/>
      </rPr>
      <t>11500</t>
    </r>
    <r>
      <rPr>
        <sz val="12"/>
        <rFont val="仿宋"/>
        <charset val="134"/>
      </rPr>
      <t>立方米、石子约</t>
    </r>
    <r>
      <rPr>
        <sz val="12"/>
        <rFont val="Times New Roman"/>
        <charset val="134"/>
      </rPr>
      <t>4580</t>
    </r>
    <r>
      <rPr>
        <sz val="12"/>
        <rFont val="仿宋"/>
        <charset val="134"/>
      </rPr>
      <t>方用于进村入户道路改建</t>
    </r>
  </si>
  <si>
    <r>
      <rPr>
        <sz val="12"/>
        <rFont val="仿宋"/>
        <charset val="134"/>
      </rPr>
      <t>建设道路长约</t>
    </r>
    <r>
      <rPr>
        <sz val="12"/>
        <rFont val="Times New Roman"/>
        <charset val="134"/>
      </rPr>
      <t>21</t>
    </r>
    <r>
      <rPr>
        <sz val="12"/>
        <rFont val="仿宋"/>
        <charset val="134"/>
      </rPr>
      <t>公里，改善脱贫人口生产生活设施条件，提升村内基础设施水平</t>
    </r>
  </si>
  <si>
    <r>
      <rPr>
        <sz val="12"/>
        <rFont val="仿宋"/>
        <charset val="134"/>
      </rPr>
      <t>采购商砼约</t>
    </r>
    <r>
      <rPr>
        <sz val="12"/>
        <rFont val="Times New Roman"/>
        <charset val="134"/>
      </rPr>
      <t>11500</t>
    </r>
    <r>
      <rPr>
        <sz val="12"/>
        <rFont val="仿宋"/>
        <charset val="134"/>
      </rPr>
      <t>立方米、石子约</t>
    </r>
    <r>
      <rPr>
        <sz val="12"/>
        <rFont val="Times New Roman"/>
        <charset val="134"/>
      </rPr>
      <t>4580</t>
    </r>
    <r>
      <rPr>
        <sz val="12"/>
        <rFont val="仿宋"/>
        <charset val="134"/>
      </rPr>
      <t>方</t>
    </r>
  </si>
  <si>
    <r>
      <rPr>
        <sz val="12"/>
        <color theme="1"/>
        <rFont val="仿宋"/>
        <charset val="134"/>
      </rPr>
      <t>赵庄镇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</si>
  <si>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赵庄镇</t>
    </r>
  </si>
  <si>
    <r>
      <rPr>
        <sz val="12"/>
        <color theme="1"/>
        <rFont val="仿宋"/>
        <charset val="134"/>
      </rPr>
      <t>大孙庄村、建华村、九店村、前韦村、三座楼村、孙大庙村、桃元村、汪屯村、王汉集村、吴蒋庄村、吴集村、张老庄、张朴楼社区、赵庄村等</t>
    </r>
  </si>
  <si>
    <r>
      <rPr>
        <sz val="12"/>
        <color theme="1"/>
        <rFont val="仿宋"/>
        <charset val="134"/>
      </rPr>
      <t>采购商砼约</t>
    </r>
    <r>
      <rPr>
        <sz val="12"/>
        <color theme="1"/>
        <rFont val="Times New Roman"/>
        <charset val="134"/>
      </rPr>
      <t>21230</t>
    </r>
    <r>
      <rPr>
        <sz val="12"/>
        <color theme="1"/>
        <rFont val="仿宋"/>
        <charset val="134"/>
      </rPr>
      <t>立方米、石子约</t>
    </r>
    <r>
      <rPr>
        <sz val="12"/>
        <color theme="1"/>
        <rFont val="Times New Roman"/>
        <charset val="134"/>
      </rPr>
      <t>5500</t>
    </r>
    <r>
      <rPr>
        <sz val="12"/>
        <color theme="1"/>
        <rFont val="仿宋"/>
        <charset val="134"/>
      </rPr>
      <t>方用于进村入户道路改建</t>
    </r>
  </si>
  <si>
    <r>
      <rPr>
        <sz val="12"/>
        <color theme="1"/>
        <rFont val="仿宋"/>
        <charset val="134"/>
      </rPr>
      <t>修建道路约</t>
    </r>
    <r>
      <rPr>
        <sz val="12"/>
        <color theme="1"/>
        <rFont val="Times New Roman"/>
        <charset val="134"/>
      </rPr>
      <t>25</t>
    </r>
    <r>
      <rPr>
        <sz val="12"/>
        <color theme="1"/>
        <rFont val="仿宋"/>
        <charset val="134"/>
      </rPr>
      <t>公里，改善脱贫人口生产生活设施条件，提升村内基础设施水平</t>
    </r>
  </si>
  <si>
    <r>
      <rPr>
        <sz val="12"/>
        <color theme="1"/>
        <rFont val="仿宋"/>
        <charset val="134"/>
      </rPr>
      <t>青龙集镇</t>
    </r>
    <r>
      <rPr>
        <sz val="12"/>
        <color theme="1"/>
        <rFont val="Times New Roman"/>
        <charset val="134"/>
      </rPr>
      <t>“</t>
    </r>
    <r>
      <rPr>
        <sz val="12"/>
        <color theme="1"/>
        <rFont val="仿宋"/>
        <charset val="134"/>
      </rPr>
      <t>进村入户</t>
    </r>
    <r>
      <rPr>
        <sz val="12"/>
        <color theme="1"/>
        <rFont val="Times New Roman"/>
        <charset val="134"/>
      </rPr>
      <t>”</t>
    </r>
    <r>
      <rPr>
        <sz val="12"/>
        <color theme="1"/>
        <rFont val="仿宋"/>
        <charset val="134"/>
      </rPr>
      <t>道路商砼、石子采购项目</t>
    </r>
  </si>
  <si>
    <r>
      <rPr>
        <sz val="12"/>
        <color theme="1"/>
        <rFont val="仿宋"/>
        <charset val="134"/>
      </rPr>
      <t>青龙集镇</t>
    </r>
    <r>
      <rPr>
        <sz val="12"/>
        <color theme="1"/>
        <rFont val="Times New Roman"/>
        <charset val="134"/>
      </rPr>
      <t xml:space="preserve">
</t>
    </r>
    <r>
      <rPr>
        <sz val="12"/>
        <color theme="1"/>
        <rFont val="仿宋"/>
        <charset val="134"/>
      </rPr>
      <t>况美彩</t>
    </r>
  </si>
  <si>
    <r>
      <rPr>
        <sz val="12"/>
        <color theme="1"/>
        <rFont val="仿宋"/>
        <charset val="134"/>
      </rPr>
      <t>黄月店、路口、青龙、张鲁庄、胡庄等村</t>
    </r>
  </si>
  <si>
    <r>
      <rPr>
        <sz val="12"/>
        <rFont val="仿宋"/>
        <charset val="134"/>
      </rPr>
      <t>采购商砼约</t>
    </r>
    <r>
      <rPr>
        <sz val="12"/>
        <rFont val="Times New Roman"/>
        <charset val="134"/>
      </rPr>
      <t>9395</t>
    </r>
    <r>
      <rPr>
        <sz val="12"/>
        <rFont val="仿宋"/>
        <charset val="134"/>
      </rPr>
      <t>立方米、石子约</t>
    </r>
    <r>
      <rPr>
        <sz val="12"/>
        <rFont val="Times New Roman"/>
        <charset val="134"/>
      </rPr>
      <t>4698</t>
    </r>
    <r>
      <rPr>
        <sz val="12"/>
        <rFont val="仿宋"/>
        <charset val="134"/>
      </rPr>
      <t>方用于进村入户道路改建，修建临水临崖护栏约</t>
    </r>
    <r>
      <rPr>
        <sz val="12"/>
        <rFont val="Times New Roman"/>
        <charset val="134"/>
      </rPr>
      <t>1600</t>
    </r>
    <r>
      <rPr>
        <sz val="12"/>
        <rFont val="仿宋"/>
        <charset val="134"/>
      </rPr>
      <t>米。</t>
    </r>
  </si>
  <si>
    <r>
      <rPr>
        <sz val="12"/>
        <rFont val="仿宋"/>
        <charset val="134"/>
      </rPr>
      <t>建设道路长不低于</t>
    </r>
    <r>
      <rPr>
        <sz val="12"/>
        <rFont val="Times New Roman"/>
        <charset val="134"/>
      </rPr>
      <t>11.65</t>
    </r>
    <r>
      <rPr>
        <sz val="12"/>
        <rFont val="仿宋"/>
        <charset val="134"/>
      </rPr>
      <t>公里，改善脱贫人口生产生活设施条件，提升村内基础设施水平</t>
    </r>
  </si>
  <si>
    <r>
      <rPr>
        <sz val="12"/>
        <rFont val="仿宋"/>
        <charset val="134"/>
      </rPr>
      <t>完善农村基础设施建设条件，提升群众满意度</t>
    </r>
  </si>
  <si>
    <r>
      <rPr>
        <sz val="12"/>
        <rFont val="仿宋"/>
        <charset val="134"/>
      </rPr>
      <t>以改基础设施的形式，带动群众务工并增加收入，为群众长久可持续发展提供便利</t>
    </r>
  </si>
  <si>
    <r>
      <rPr>
        <sz val="12"/>
        <rFont val="仿宋"/>
        <charset val="134"/>
      </rPr>
      <t>丁里镇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</si>
  <si>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郭庄社区、丁里社区、武寺村、瓦子口村、河头村、张山头村、许堂社区等</t>
    </r>
  </si>
  <si>
    <r>
      <rPr>
        <sz val="12"/>
        <rFont val="仿宋"/>
        <charset val="134"/>
      </rPr>
      <t>采购商砼约</t>
    </r>
    <r>
      <rPr>
        <sz val="12"/>
        <rFont val="Times New Roman"/>
        <charset val="134"/>
      </rPr>
      <t>52888</t>
    </r>
    <r>
      <rPr>
        <sz val="12"/>
        <rFont val="仿宋"/>
        <charset val="134"/>
      </rPr>
      <t>立方米、石子约</t>
    </r>
    <r>
      <rPr>
        <sz val="12"/>
        <rFont val="Times New Roman"/>
        <charset val="134"/>
      </rPr>
      <t>24320</t>
    </r>
    <r>
      <rPr>
        <sz val="12"/>
        <rFont val="仿宋"/>
        <charset val="134"/>
      </rPr>
      <t>方用于进村入户道路改建。</t>
    </r>
  </si>
  <si>
    <r>
      <rPr>
        <sz val="12"/>
        <rFont val="仿宋"/>
        <charset val="134"/>
      </rPr>
      <t>建设</t>
    </r>
    <r>
      <rPr>
        <sz val="12"/>
        <rFont val="Times New Roman"/>
        <charset val="134"/>
      </rPr>
      <t>“</t>
    </r>
    <r>
      <rPr>
        <sz val="12"/>
        <rFont val="仿宋"/>
        <charset val="134"/>
      </rPr>
      <t>进村入户</t>
    </r>
    <r>
      <rPr>
        <sz val="12"/>
        <rFont val="Times New Roman"/>
        <charset val="134"/>
      </rPr>
      <t>”</t>
    </r>
    <r>
      <rPr>
        <sz val="12"/>
        <rFont val="仿宋"/>
        <charset val="134"/>
      </rPr>
      <t>道路</t>
    </r>
    <r>
      <rPr>
        <sz val="12"/>
        <rFont val="Times New Roman"/>
        <charset val="134"/>
      </rPr>
      <t>81.6</t>
    </r>
    <r>
      <rPr>
        <sz val="12"/>
        <rFont val="仿宋"/>
        <charset val="134"/>
      </rPr>
      <t>公里，改善脱贫人口生产生活设施条件，提升村内基础设施水平</t>
    </r>
  </si>
  <si>
    <r>
      <rPr>
        <sz val="12"/>
        <rFont val="仿宋"/>
        <charset val="134"/>
      </rPr>
      <t>永堌镇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</si>
  <si>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前进村、胜利村、许岗村、窦庄村、山窝村、马庄村等</t>
    </r>
    <r>
      <rPr>
        <sz val="12"/>
        <rFont val="Times New Roman"/>
        <charset val="134"/>
      </rPr>
      <t>6</t>
    </r>
    <r>
      <rPr>
        <sz val="12"/>
        <rFont val="仿宋"/>
        <charset val="134"/>
      </rPr>
      <t>个行政村</t>
    </r>
  </si>
  <si>
    <r>
      <rPr>
        <sz val="12"/>
        <rFont val="仿宋"/>
        <charset val="134"/>
      </rPr>
      <t>采购商混约</t>
    </r>
    <r>
      <rPr>
        <sz val="12"/>
        <rFont val="Times New Roman"/>
        <charset val="134"/>
      </rPr>
      <t>14000</t>
    </r>
    <r>
      <rPr>
        <sz val="12"/>
        <rFont val="仿宋"/>
        <charset val="134"/>
      </rPr>
      <t>方、石子约</t>
    </r>
    <r>
      <rPr>
        <sz val="12"/>
        <rFont val="Times New Roman"/>
        <charset val="134"/>
      </rPr>
      <t>5000</t>
    </r>
    <r>
      <rPr>
        <sz val="12"/>
        <rFont val="仿宋"/>
        <charset val="134"/>
      </rPr>
      <t>方用于进村入户道路改建</t>
    </r>
  </si>
  <si>
    <r>
      <rPr>
        <sz val="12"/>
        <rFont val="仿宋"/>
        <charset val="134"/>
      </rPr>
      <t>建设道路长不少于</t>
    </r>
    <r>
      <rPr>
        <sz val="12"/>
        <rFont val="Times New Roman"/>
        <charset val="134"/>
      </rPr>
      <t>22</t>
    </r>
    <r>
      <rPr>
        <sz val="12"/>
        <rFont val="仿宋"/>
        <charset val="134"/>
      </rPr>
      <t>公里，改善脱贫人口生产生活设施条件，提升村内基础设施水平</t>
    </r>
  </si>
  <si>
    <r>
      <rPr>
        <sz val="12"/>
        <rFont val="仿宋"/>
        <charset val="134"/>
      </rPr>
      <t>采购商混约</t>
    </r>
    <r>
      <rPr>
        <sz val="12"/>
        <rFont val="Times New Roman"/>
        <charset val="134"/>
      </rPr>
      <t>14000</t>
    </r>
    <r>
      <rPr>
        <sz val="12"/>
        <rFont val="仿宋"/>
        <charset val="134"/>
      </rPr>
      <t>方、石子约</t>
    </r>
    <r>
      <rPr>
        <sz val="12"/>
        <rFont val="Times New Roman"/>
        <charset val="134"/>
      </rPr>
      <t>5000</t>
    </r>
    <r>
      <rPr>
        <sz val="12"/>
        <rFont val="仿宋"/>
        <charset val="134"/>
      </rPr>
      <t>方</t>
    </r>
  </si>
  <si>
    <r>
      <rPr>
        <sz val="12"/>
        <color theme="1"/>
        <rFont val="仿宋"/>
        <charset val="134"/>
      </rPr>
      <t>萧县官桥镇道路建设项目</t>
    </r>
  </si>
  <si>
    <r>
      <rPr>
        <sz val="12"/>
        <rFont val="仿宋"/>
        <charset val="134"/>
      </rPr>
      <t>彭林村、吴集村等村</t>
    </r>
  </si>
  <si>
    <r>
      <rPr>
        <sz val="12"/>
        <rFont val="仿宋"/>
        <charset val="134"/>
      </rPr>
      <t>采购商砼约</t>
    </r>
    <r>
      <rPr>
        <sz val="12"/>
        <rFont val="Times New Roman"/>
        <charset val="134"/>
      </rPr>
      <t>12000</t>
    </r>
    <r>
      <rPr>
        <sz val="12"/>
        <rFont val="仿宋"/>
        <charset val="134"/>
      </rPr>
      <t>立方米、石子约</t>
    </r>
    <r>
      <rPr>
        <sz val="12"/>
        <rFont val="Times New Roman"/>
        <charset val="134"/>
      </rPr>
      <t>3500</t>
    </r>
    <r>
      <rPr>
        <sz val="12"/>
        <rFont val="仿宋"/>
        <charset val="134"/>
      </rPr>
      <t>立方米，用于</t>
    </r>
    <r>
      <rPr>
        <sz val="12"/>
        <rFont val="Times New Roman"/>
        <charset val="134"/>
      </rPr>
      <t>“</t>
    </r>
    <r>
      <rPr>
        <sz val="12"/>
        <rFont val="仿宋"/>
        <charset val="134"/>
      </rPr>
      <t>进村入户</t>
    </r>
    <r>
      <rPr>
        <sz val="12"/>
        <rFont val="Times New Roman"/>
        <charset val="134"/>
      </rPr>
      <t>”</t>
    </r>
    <r>
      <rPr>
        <sz val="12"/>
        <rFont val="仿宋"/>
        <charset val="134"/>
      </rPr>
      <t>道路建设</t>
    </r>
  </si>
  <si>
    <r>
      <rPr>
        <sz val="12"/>
        <rFont val="仿宋"/>
        <charset val="134"/>
      </rPr>
      <t>建设道路长不少于</t>
    </r>
    <r>
      <rPr>
        <sz val="12"/>
        <rFont val="Times New Roman"/>
        <charset val="134"/>
      </rPr>
      <t>17</t>
    </r>
    <r>
      <rPr>
        <sz val="12"/>
        <rFont val="仿宋"/>
        <charset val="134"/>
      </rPr>
      <t>公里，改善脱贫人口生产生活设施条件，提升村内基础设施水平</t>
    </r>
  </si>
  <si>
    <r>
      <rPr>
        <sz val="12"/>
        <rFont val="仿宋"/>
        <charset val="134"/>
      </rPr>
      <t>修建道路，改善产业基础设施条件，助力产业发展</t>
    </r>
  </si>
  <si>
    <r>
      <rPr>
        <sz val="12"/>
        <rFont val="仿宋"/>
        <charset val="134"/>
      </rPr>
      <t>萧县</t>
    </r>
    <r>
      <rPr>
        <sz val="12"/>
        <rFont val="Times New Roman"/>
        <charset val="134"/>
      </rPr>
      <t>2025</t>
    </r>
    <r>
      <rPr>
        <sz val="12"/>
        <rFont val="仿宋"/>
        <charset val="134"/>
      </rPr>
      <t>年自然村联网路项目</t>
    </r>
  </si>
  <si>
    <r>
      <rPr>
        <sz val="12"/>
        <rFont val="仿宋"/>
        <charset val="134"/>
      </rPr>
      <t>县交通局</t>
    </r>
    <r>
      <rPr>
        <sz val="12"/>
        <rFont val="Times New Roman"/>
        <charset val="134"/>
      </rPr>
      <t xml:space="preserve">
</t>
    </r>
    <r>
      <rPr>
        <sz val="12"/>
        <rFont val="仿宋"/>
        <charset val="134"/>
      </rPr>
      <t>胡传伦</t>
    </r>
  </si>
  <si>
    <r>
      <rPr>
        <sz val="12"/>
        <rFont val="仿宋"/>
        <charset val="134"/>
      </rPr>
      <t>杜楼镇、王寨镇、张庄寨镇、酒店镇</t>
    </r>
  </si>
  <si>
    <r>
      <rPr>
        <sz val="12"/>
        <rFont val="仿宋"/>
        <charset val="134"/>
      </rPr>
      <t>杜楼镇红庙村、王寨镇齐庄村、张庄寨申河村、酒店镇孟暗楼村</t>
    </r>
  </si>
  <si>
    <r>
      <rPr>
        <sz val="12"/>
        <rFont val="仿宋"/>
        <charset val="134"/>
      </rPr>
      <t>实施自然村联网路约</t>
    </r>
    <r>
      <rPr>
        <sz val="12"/>
        <rFont val="Times New Roman"/>
        <charset val="134"/>
      </rPr>
      <t>3.71</t>
    </r>
    <r>
      <rPr>
        <sz val="12"/>
        <rFont val="仿宋"/>
        <charset val="134"/>
      </rPr>
      <t>公里，</t>
    </r>
    <r>
      <rPr>
        <sz val="12"/>
        <rFont val="Times New Roman"/>
        <charset val="134"/>
      </rPr>
      <t>18</t>
    </r>
    <r>
      <rPr>
        <sz val="12"/>
        <rFont val="仿宋"/>
        <charset val="134"/>
      </rPr>
      <t>公分水稳，</t>
    </r>
    <r>
      <rPr>
        <sz val="12"/>
        <rFont val="Times New Roman"/>
        <charset val="134"/>
      </rPr>
      <t>20</t>
    </r>
    <r>
      <rPr>
        <sz val="12"/>
        <rFont val="仿宋"/>
        <charset val="134"/>
      </rPr>
      <t>公分混凝土路面，其中杜楼镇红庙北路约</t>
    </r>
    <r>
      <rPr>
        <sz val="12"/>
        <rFont val="Times New Roman"/>
        <charset val="134"/>
      </rPr>
      <t>1.85</t>
    </r>
    <r>
      <rPr>
        <sz val="12"/>
        <rFont val="仿宋"/>
        <charset val="134"/>
      </rPr>
      <t>公里；王寨镇齐庄村沿河路约</t>
    </r>
    <r>
      <rPr>
        <sz val="12"/>
        <rFont val="Times New Roman"/>
        <charset val="134"/>
      </rPr>
      <t>0.815</t>
    </r>
    <r>
      <rPr>
        <sz val="12"/>
        <rFont val="仿宋"/>
        <charset val="134"/>
      </rPr>
      <t>公里；张庄寨镇申河路约</t>
    </r>
    <r>
      <rPr>
        <sz val="12"/>
        <rFont val="Times New Roman"/>
        <charset val="134"/>
      </rPr>
      <t>0.5</t>
    </r>
    <r>
      <rPr>
        <sz val="12"/>
        <rFont val="仿宋"/>
        <charset val="134"/>
      </rPr>
      <t>公里；酒店镇前坝村道约</t>
    </r>
    <r>
      <rPr>
        <sz val="12"/>
        <rFont val="Times New Roman"/>
        <charset val="134"/>
      </rPr>
      <t>0.545</t>
    </r>
    <r>
      <rPr>
        <sz val="12"/>
        <rFont val="仿宋"/>
        <charset val="134"/>
      </rPr>
      <t>公里</t>
    </r>
  </si>
  <si>
    <r>
      <rPr>
        <sz val="12"/>
        <rFont val="仿宋"/>
        <charset val="134"/>
      </rPr>
      <t>实施自然村联网路约</t>
    </r>
    <r>
      <rPr>
        <sz val="12"/>
        <rFont val="Times New Roman"/>
        <charset val="134"/>
      </rPr>
      <t>3.71</t>
    </r>
    <r>
      <rPr>
        <sz val="12"/>
        <rFont val="仿宋"/>
        <charset val="134"/>
      </rPr>
      <t>公里，改善脱贫人口生产生活设施条件，提升村内基础设施水平</t>
    </r>
  </si>
  <si>
    <r>
      <rPr>
        <sz val="12"/>
        <color theme="1"/>
        <rFont val="仿宋"/>
        <charset val="134"/>
      </rPr>
      <t>实施自然村联网路约</t>
    </r>
    <r>
      <rPr>
        <sz val="12"/>
        <color theme="1"/>
        <rFont val="Times New Roman"/>
        <charset val="134"/>
      </rPr>
      <t>3.71</t>
    </r>
    <r>
      <rPr>
        <sz val="12"/>
        <color theme="1"/>
        <rFont val="仿宋"/>
        <charset val="134"/>
      </rPr>
      <t>公里</t>
    </r>
  </si>
  <si>
    <r>
      <rPr>
        <sz val="12"/>
        <rFont val="仿宋"/>
        <charset val="134"/>
      </rPr>
      <t>萧县</t>
    </r>
    <r>
      <rPr>
        <sz val="12"/>
        <rFont val="Times New Roman"/>
        <charset val="134"/>
      </rPr>
      <t>2025</t>
    </r>
    <r>
      <rPr>
        <sz val="12"/>
        <rFont val="仿宋"/>
        <charset val="134"/>
      </rPr>
      <t>年建制村通双车道项目</t>
    </r>
  </si>
  <si>
    <t>县交通局
胡传伦</t>
  </si>
  <si>
    <r>
      <rPr>
        <sz val="12"/>
        <rFont val="仿宋"/>
        <charset val="134"/>
      </rPr>
      <t>实施道路加宽约</t>
    </r>
    <r>
      <rPr>
        <sz val="12"/>
        <rFont val="Times New Roman"/>
        <charset val="134"/>
      </rPr>
      <t>6.173</t>
    </r>
    <r>
      <rPr>
        <sz val="12"/>
        <rFont val="仿宋"/>
        <charset val="134"/>
      </rPr>
      <t>公里</t>
    </r>
  </si>
  <si>
    <r>
      <rPr>
        <sz val="12"/>
        <rFont val="仿宋"/>
        <charset val="134"/>
      </rPr>
      <t>实施道路加宽工程约</t>
    </r>
    <r>
      <rPr>
        <sz val="12"/>
        <rFont val="Times New Roman"/>
        <charset val="134"/>
      </rPr>
      <t>6.173</t>
    </r>
    <r>
      <rPr>
        <sz val="12"/>
        <rFont val="仿宋"/>
        <charset val="134"/>
      </rPr>
      <t>公里，改善脱贫人口生产生活设施条件，提升村内基础设施水平</t>
    </r>
  </si>
  <si>
    <r>
      <rPr>
        <sz val="12"/>
        <color theme="1"/>
        <rFont val="仿宋"/>
        <charset val="134"/>
      </rPr>
      <t>实施道路加宽工程约</t>
    </r>
    <r>
      <rPr>
        <sz val="12"/>
        <color theme="1"/>
        <rFont val="Times New Roman"/>
        <charset val="134"/>
      </rPr>
      <t>6.173</t>
    </r>
    <r>
      <rPr>
        <sz val="12"/>
        <color theme="1"/>
        <rFont val="仿宋"/>
        <charset val="134"/>
      </rPr>
      <t>公里</t>
    </r>
  </si>
  <si>
    <r>
      <rPr>
        <sz val="12"/>
        <rFont val="仿宋"/>
        <charset val="134"/>
      </rPr>
      <t>萧县危桥改造工程</t>
    </r>
  </si>
  <si>
    <r>
      <rPr>
        <sz val="12"/>
        <rFont val="仿宋"/>
        <charset val="134"/>
      </rPr>
      <t>原桥梁拆除重建，新建桥梁全长约</t>
    </r>
    <r>
      <rPr>
        <sz val="12"/>
        <rFont val="Times New Roman"/>
        <charset val="134"/>
      </rPr>
      <t>46.04</t>
    </r>
    <r>
      <rPr>
        <sz val="12"/>
        <rFont val="仿宋"/>
        <charset val="134"/>
      </rPr>
      <t>米，全宽约</t>
    </r>
    <r>
      <rPr>
        <sz val="12"/>
        <rFont val="Times New Roman"/>
        <charset val="134"/>
      </rPr>
      <t>8.5</t>
    </r>
    <r>
      <rPr>
        <sz val="12"/>
        <rFont val="仿宋"/>
        <charset val="134"/>
      </rPr>
      <t>米</t>
    </r>
  </si>
  <si>
    <r>
      <rPr>
        <sz val="12"/>
        <rFont val="仿宋"/>
        <charset val="134"/>
      </rPr>
      <t>拆除重建桥梁一座，改善脱贫人口生产生活设施条件，提升村内基础设施水平</t>
    </r>
  </si>
  <si>
    <r>
      <rPr>
        <sz val="12"/>
        <color theme="1"/>
        <rFont val="仿宋"/>
        <charset val="134"/>
      </rPr>
      <t>原桥梁拆除重建，新建桥梁全长约</t>
    </r>
    <r>
      <rPr>
        <sz val="12"/>
        <color theme="1"/>
        <rFont val="Times New Roman"/>
        <charset val="134"/>
      </rPr>
      <t>46.04</t>
    </r>
    <r>
      <rPr>
        <sz val="12"/>
        <color theme="1"/>
        <rFont val="仿宋"/>
        <charset val="134"/>
      </rPr>
      <t>米，全宽约</t>
    </r>
    <r>
      <rPr>
        <sz val="12"/>
        <color theme="1"/>
        <rFont val="Times New Roman"/>
        <charset val="134"/>
      </rPr>
      <t>8.5</t>
    </r>
    <r>
      <rPr>
        <sz val="12"/>
        <color theme="1"/>
        <rFont val="仿宋"/>
        <charset val="134"/>
      </rPr>
      <t>米</t>
    </r>
  </si>
  <si>
    <t>（二）以工代赈任务及推广以工代赈</t>
  </si>
  <si>
    <t>萧县庄里镇农村交通以工代赈项目</t>
  </si>
  <si>
    <t>庄里镇
孟卫东</t>
  </si>
  <si>
    <t>庄里镇</t>
  </si>
  <si>
    <t>黄山、高庄、庄里村</t>
  </si>
  <si>
    <t>安排在萧县庄里镇高庄行政村、黄山行政村、庄里行政村，改建道路20240米，路面宽度3-5米，18厘米厚混凝土，10厘米碎石垫层，路基宽3.5-5.5米。</t>
  </si>
  <si>
    <t>2025年12月底</t>
  </si>
  <si>
    <t>通过改建道路20240米，实现带动脱贫人口和一般农户就业务工增收，改善村内基础设施的目标</t>
  </si>
  <si>
    <t>改建道路20240米，路面宽度3-5米，18厘米厚混凝土，10厘米碎石垫层，路基宽3.5-5.5米</t>
  </si>
  <si>
    <t>项目完成及时率100%</t>
  </si>
  <si>
    <t>受益人口满意度≥95%</t>
  </si>
  <si>
    <t>项目申报、实施过程务工和监督、竣工后受益</t>
  </si>
  <si>
    <t>带动务工（含开发公益岗位）、技能培训，提升脱贫人口（含监测帮扶对象）及一般农户生产生活设施水平</t>
  </si>
  <si>
    <t>萧县黄口镇农村交通以工代赈项目</t>
  </si>
  <si>
    <t>黄口镇            张全振</t>
  </si>
  <si>
    <t>黄口镇</t>
  </si>
  <si>
    <t>邵庄行政村、唐庄行政村、镇北社区</t>
  </si>
  <si>
    <t>黄口镇邵庄行政村、唐庄行政村、镇北社区，建设道路10045米，路面宽度3-4米，20 厘米厚混凝土，10 厘米碎石垫层；建设排水管网6780米，检查井275个，交通指示牌65个。</t>
  </si>
  <si>
    <t>2025年12月底前</t>
  </si>
  <si>
    <t>通过实施道路道路10045米，路面宽度3-4米，20 厘米厚混凝土，10 厘米碎石垫层；建设排水管网6780米，检查井275个，交通指示牌65个，实现带动脱贫人口和一般农户就业务工增收，改善村内基础设施的目标</t>
  </si>
  <si>
    <t>改建道路10045米，路面宽度3-4米，20 厘米厚混凝土，10 厘米碎石垫层；建设排水管网6780米，检查井275个，交通指示牌65个</t>
  </si>
  <si>
    <t>带动务工（含开发公益岗位）、技能培训</t>
  </si>
  <si>
    <t>萧县赵庄镇农村交通以工代赈项目</t>
  </si>
  <si>
    <t>赵庄镇
姜大郭</t>
  </si>
  <si>
    <t>赵庄镇</t>
  </si>
  <si>
    <t>建设道路长5.6公里、路面宽4米厚度20厘米，石子垫层。</t>
  </si>
  <si>
    <t>通过实施建设道路5.6公里，实现带动脱贫人口和一般农户就业务工增收，改善村内基础设施的目标</t>
  </si>
  <si>
    <t>建设道路共5.6公里</t>
  </si>
  <si>
    <t>萧县官桥镇以工代赈示范工程项</t>
  </si>
  <si>
    <t>官桥镇张伟健</t>
  </si>
  <si>
    <t>吴集村、高庄村</t>
  </si>
  <si>
    <t>项目安排官桥镇吴集村道路改造4950米，宽度2.5到4米，共计18482平方米，板桥1座；高庄村道路改造9230米，宽度3.5到6米，共计39265平方米。</t>
  </si>
  <si>
    <t>通过改建道路实现带动脱贫人口和一般农户就业务工增收，改善村内基础设施的目标</t>
  </si>
  <si>
    <t>吴集村道路改造4950米，宽度2.5到4米，共计18482平方米，板桥1座；高庄村道路改造9230米，宽度3.5到6米，共计39265平方米。</t>
  </si>
  <si>
    <t>萧县赵庄镇农村公益性以工代赈项目</t>
  </si>
  <si>
    <r>
      <rPr>
        <sz val="12"/>
        <rFont val="仿宋"/>
        <charset val="134"/>
      </rPr>
      <t>赵庄镇</t>
    </r>
    <r>
      <rPr>
        <sz val="12"/>
        <rFont val="Times New Roman"/>
        <charset val="134"/>
      </rPr>
      <t xml:space="preserve">
</t>
    </r>
    <r>
      <rPr>
        <sz val="12"/>
        <rFont val="仿宋"/>
        <charset val="134"/>
      </rPr>
      <t>姜大郭</t>
    </r>
  </si>
  <si>
    <r>
      <rPr>
        <sz val="12"/>
        <rFont val="仿宋"/>
        <charset val="134"/>
      </rPr>
      <t>新建下水道长</t>
    </r>
    <r>
      <rPr>
        <sz val="12"/>
        <rFont val="Times New Roman"/>
        <charset val="134"/>
      </rPr>
      <t>200</t>
    </r>
    <r>
      <rPr>
        <sz val="12"/>
        <rFont val="仿宋"/>
        <charset val="134"/>
      </rPr>
      <t>米，过水断面宽</t>
    </r>
    <r>
      <rPr>
        <sz val="12"/>
        <rFont val="Times New Roman"/>
        <charset val="134"/>
      </rPr>
      <t>0.3</t>
    </r>
    <r>
      <rPr>
        <sz val="12"/>
        <rFont val="仿宋"/>
        <charset val="134"/>
      </rPr>
      <t>米、深</t>
    </r>
    <r>
      <rPr>
        <sz val="12"/>
        <rFont val="Times New Roman"/>
        <charset val="134"/>
      </rPr>
      <t>0.5</t>
    </r>
    <r>
      <rPr>
        <sz val="12"/>
        <rFont val="仿宋"/>
        <charset val="134"/>
      </rPr>
      <t>米；改建混凝土道路长</t>
    </r>
    <r>
      <rPr>
        <sz val="12"/>
        <rFont val="Times New Roman"/>
        <charset val="134"/>
      </rPr>
      <t>6100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厘米，石子垫层</t>
    </r>
    <r>
      <rPr>
        <sz val="12"/>
        <rFont val="Times New Roman"/>
        <charset val="134"/>
      </rPr>
      <t>10</t>
    </r>
    <r>
      <rPr>
        <sz val="12"/>
        <rFont val="仿宋"/>
        <charset val="134"/>
      </rPr>
      <t>厘米。</t>
    </r>
  </si>
  <si>
    <r>
      <rPr>
        <sz val="12"/>
        <rFont val="仿宋"/>
        <charset val="134"/>
      </rPr>
      <t>通过以工代赈项目，实现新建下水道长</t>
    </r>
    <r>
      <rPr>
        <sz val="12"/>
        <rFont val="Times New Roman"/>
        <charset val="134"/>
      </rPr>
      <t>200</t>
    </r>
    <r>
      <rPr>
        <sz val="12"/>
        <rFont val="仿宋"/>
        <charset val="134"/>
      </rPr>
      <t>米，改建混凝土道路长</t>
    </r>
    <r>
      <rPr>
        <sz val="12"/>
        <rFont val="Times New Roman"/>
        <charset val="134"/>
      </rPr>
      <t>6100</t>
    </r>
    <r>
      <rPr>
        <sz val="12"/>
        <rFont val="仿宋"/>
        <charset val="134"/>
      </rPr>
      <t>米，带动</t>
    </r>
    <r>
      <rPr>
        <sz val="12"/>
        <rFont val="Times New Roman"/>
        <charset val="134"/>
      </rPr>
      <t>100</t>
    </r>
    <r>
      <rPr>
        <sz val="12"/>
        <rFont val="仿宋"/>
        <charset val="134"/>
      </rPr>
      <t>人群众务工的目的。</t>
    </r>
  </si>
  <si>
    <r>
      <rPr>
        <sz val="12"/>
        <rFont val="仿宋"/>
        <charset val="134"/>
      </rPr>
      <t>新建下水道长</t>
    </r>
    <r>
      <rPr>
        <sz val="12"/>
        <rFont val="Times New Roman"/>
        <charset val="134"/>
      </rPr>
      <t>200</t>
    </r>
    <r>
      <rPr>
        <sz val="12"/>
        <rFont val="仿宋"/>
        <charset val="134"/>
      </rPr>
      <t>米；改建混凝土道路长</t>
    </r>
    <r>
      <rPr>
        <sz val="12"/>
        <rFont val="Times New Roman"/>
        <charset val="134"/>
      </rPr>
      <t>6100</t>
    </r>
    <r>
      <rPr>
        <sz val="12"/>
        <rFont val="仿宋"/>
        <charset val="134"/>
      </rPr>
      <t>米</t>
    </r>
  </si>
  <si>
    <r>
      <rPr>
        <sz val="12"/>
        <rFont val="仿宋"/>
        <charset val="134"/>
      </rPr>
      <t>带动务工（含开发公益岗位）、技能培训</t>
    </r>
  </si>
  <si>
    <t>萧县永堌镇农村公益性以工代赈项目</t>
  </si>
  <si>
    <t>永堌镇      李振</t>
  </si>
  <si>
    <t>永堌镇</t>
  </si>
  <si>
    <t>山窝村、许岗村</t>
  </si>
  <si>
    <t>改建2米宽道路136.8米；3米宽道路1183米：3.5米宽道路845；4米宽道路1745；路肩修复约5000米；新建下水道长1320米。许岗子行政村，新建下水道长1000米。</t>
  </si>
  <si>
    <t>通过改建道路、修建下水道实现带动脱贫人口和一般农户就业务工增收，改善村内基础设施的目标</t>
  </si>
  <si>
    <t>萧县龙城镇农村交通以工代赈项目</t>
  </si>
  <si>
    <t xml:space="preserve">龙城镇
张跃         </t>
  </si>
  <si>
    <t>王大庄行政村、帽山行政村</t>
  </si>
  <si>
    <t>王大庄行政村建设水泥路户户通28837.5平方米，宽3米，厚0.18米。帽山行政村纵林自然村建设水泥路户户通7216平方米，宽3.5米，厚0.18米；帽山行政村里山自然村建设水泥路户户通7216平方米，宽3.5米，厚0.18米；帽山行政村卢湾自然村建设水泥路户户通12039平方米，宽3.5米，厚0.18米；帽山行政村帽山自然村建设水泥路户户通6869平方米，宽3.5米，厚0.18米的道路</t>
  </si>
  <si>
    <t>改善龙城镇道路基础设施和百姓生活条件，提高生活水平，解决部分农村剩余劳动力的就业问题。</t>
  </si>
  <si>
    <t>建设水泥路户户通宽3米，厚0.18米28837.5平方米；宽3.5米，厚0.18米33340平方米。</t>
  </si>
  <si>
    <t>萧县凤城街道基础设施建设以工代赈项目</t>
  </si>
  <si>
    <t>凤城街道</t>
  </si>
  <si>
    <t>姬村</t>
  </si>
  <si>
    <t>改建道路长2735米、宽3米、层垫20厘米；下水道工程700米；安装护栏300米。</t>
  </si>
  <si>
    <t>通过实施改建道路2735米、下水道工程700米、安装护栏300米，实现带动脱贫人口和一般农户就业务工增收，改善村内基础设施的目标</t>
  </si>
  <si>
    <t>（三）人居环境整治</t>
  </si>
  <si>
    <r>
      <rPr>
        <sz val="12"/>
        <rFont val="仿宋"/>
        <charset val="134"/>
      </rPr>
      <t>萧县</t>
    </r>
    <r>
      <rPr>
        <sz val="12"/>
        <rFont val="Times New Roman"/>
        <charset val="134"/>
      </rPr>
      <t>2025</t>
    </r>
    <r>
      <rPr>
        <sz val="12"/>
        <rFont val="仿宋"/>
        <charset val="134"/>
      </rPr>
      <t>年农村污水处理设施运营维护项目</t>
    </r>
  </si>
  <si>
    <r>
      <rPr>
        <sz val="12"/>
        <rFont val="仿宋"/>
        <charset val="134"/>
      </rPr>
      <t>县住建局</t>
    </r>
  </si>
  <si>
    <r>
      <rPr>
        <sz val="12"/>
        <rFont val="仿宋"/>
        <charset val="134"/>
      </rPr>
      <t>县住房城乡建设局</t>
    </r>
    <r>
      <rPr>
        <sz val="12"/>
        <rFont val="Times New Roman"/>
        <charset val="134"/>
      </rPr>
      <t xml:space="preserve">
</t>
    </r>
    <r>
      <rPr>
        <sz val="12"/>
        <rFont val="仿宋"/>
        <charset val="134"/>
      </rPr>
      <t>张勇</t>
    </r>
  </si>
  <si>
    <r>
      <rPr>
        <sz val="12"/>
        <rFont val="Times New Roman"/>
        <charset val="134"/>
      </rPr>
      <t>22</t>
    </r>
    <r>
      <rPr>
        <sz val="12"/>
        <rFont val="仿宋"/>
        <charset val="134"/>
      </rPr>
      <t>个乡镇</t>
    </r>
  </si>
  <si>
    <r>
      <rPr>
        <sz val="12"/>
        <rFont val="仿宋"/>
        <charset val="134"/>
      </rPr>
      <t>通过购买社会化服务，开展</t>
    </r>
    <r>
      <rPr>
        <sz val="12"/>
        <rFont val="Times New Roman"/>
        <charset val="134"/>
      </rPr>
      <t>22</t>
    </r>
    <r>
      <rPr>
        <sz val="12"/>
        <rFont val="仿宋"/>
        <charset val="134"/>
      </rPr>
      <t>个乡镇</t>
    </r>
    <r>
      <rPr>
        <sz val="12"/>
        <rFont val="Times New Roman"/>
        <charset val="134"/>
      </rPr>
      <t>23</t>
    </r>
    <r>
      <rPr>
        <sz val="12"/>
        <rFont val="仿宋"/>
        <charset val="134"/>
      </rPr>
      <t>个污水厂配套管网的运营和维护</t>
    </r>
  </si>
  <si>
    <r>
      <rPr>
        <sz val="12"/>
        <rFont val="仿宋"/>
        <charset val="134"/>
      </rPr>
      <t>通过购买社会化服务，对农村污水处理设施开展专业化运营和维护，实现持续改善农村生活生产环境的目标。</t>
    </r>
  </si>
  <si>
    <r>
      <rPr>
        <sz val="12"/>
        <color theme="1"/>
        <rFont val="仿宋"/>
        <charset val="134"/>
      </rPr>
      <t>通过购买社会化服务，开展</t>
    </r>
    <r>
      <rPr>
        <sz val="12"/>
        <color theme="1"/>
        <rFont val="Times New Roman"/>
        <charset val="134"/>
      </rPr>
      <t>22</t>
    </r>
    <r>
      <rPr>
        <sz val="12"/>
        <color theme="1"/>
        <rFont val="仿宋"/>
        <charset val="134"/>
      </rPr>
      <t>个乡镇</t>
    </r>
    <r>
      <rPr>
        <sz val="12"/>
        <color theme="1"/>
        <rFont val="Times New Roman"/>
        <charset val="134"/>
      </rPr>
      <t>23</t>
    </r>
    <r>
      <rPr>
        <sz val="12"/>
        <color theme="1"/>
        <rFont val="仿宋"/>
        <charset val="134"/>
      </rPr>
      <t>个污水厂配套管网的运营和维护</t>
    </r>
  </si>
  <si>
    <r>
      <rPr>
        <sz val="12"/>
        <rFont val="仿宋"/>
        <charset val="134"/>
      </rPr>
      <t>持续受益</t>
    </r>
  </si>
  <si>
    <r>
      <rPr>
        <sz val="12"/>
        <rFont val="仿宋"/>
        <charset val="134"/>
      </rPr>
      <t>改善人居环境</t>
    </r>
  </si>
  <si>
    <r>
      <rPr>
        <sz val="12"/>
        <rFont val="仿宋"/>
        <charset val="134"/>
      </rPr>
      <t>农村水环境生态保护监测建设项目</t>
    </r>
  </si>
  <si>
    <t>县生态环境分局</t>
  </si>
  <si>
    <r>
      <rPr>
        <sz val="12"/>
        <rFont val="仿宋"/>
        <charset val="134"/>
      </rPr>
      <t>县生态环境分局</t>
    </r>
    <r>
      <rPr>
        <sz val="12"/>
        <rFont val="Times New Roman"/>
        <charset val="134"/>
      </rPr>
      <t xml:space="preserve">
</t>
    </r>
    <r>
      <rPr>
        <sz val="12"/>
        <rFont val="仿宋"/>
        <charset val="134"/>
      </rPr>
      <t>张永</t>
    </r>
  </si>
  <si>
    <r>
      <rPr>
        <sz val="12"/>
        <rFont val="仿宋"/>
        <charset val="134"/>
      </rPr>
      <t>孙圩子镇、刘套镇、永堌镇、马井镇、黄口镇</t>
    </r>
  </si>
  <si>
    <r>
      <rPr>
        <sz val="12"/>
        <rFont val="仿宋"/>
        <charset val="134"/>
      </rPr>
      <t>徐里村、王桃园村、三大家村、许岗子村、苏楼村、马常庄村</t>
    </r>
  </si>
  <si>
    <r>
      <rPr>
        <sz val="12"/>
        <rFont val="仿宋"/>
        <charset val="134"/>
      </rPr>
      <t>保护农村水生态环境治理成效，对大沙河、萧濉新河、废黄河、闸河、利民沟等关键点位的</t>
    </r>
    <r>
      <rPr>
        <sz val="12"/>
        <rFont val="Times New Roman"/>
        <charset val="134"/>
      </rPr>
      <t>pH</t>
    </r>
    <r>
      <rPr>
        <sz val="12"/>
        <rFont val="仿宋"/>
        <charset val="134"/>
      </rPr>
      <t>、溶解氧、温度、电导率、浊度、氨氮、总磷、总氮、高锰酸盐指数等污染指标进行监测，在以上点位建设</t>
    </r>
    <r>
      <rPr>
        <sz val="12"/>
        <rFont val="Times New Roman"/>
        <charset val="134"/>
      </rPr>
      <t>6</t>
    </r>
    <r>
      <rPr>
        <sz val="12"/>
        <rFont val="仿宋"/>
        <charset val="134"/>
      </rPr>
      <t>座水质自动监测站，其中孙圩子乡建设</t>
    </r>
    <r>
      <rPr>
        <sz val="12"/>
        <rFont val="Times New Roman"/>
        <charset val="134"/>
      </rPr>
      <t>2</t>
    </r>
    <r>
      <rPr>
        <sz val="12"/>
        <rFont val="仿宋"/>
        <charset val="134"/>
      </rPr>
      <t>座，刘套镇建设</t>
    </r>
    <r>
      <rPr>
        <sz val="12"/>
        <rFont val="Times New Roman"/>
        <charset val="134"/>
      </rPr>
      <t>1</t>
    </r>
    <r>
      <rPr>
        <sz val="12"/>
        <rFont val="仿宋"/>
        <charset val="134"/>
      </rPr>
      <t>座，永堌镇建设</t>
    </r>
    <r>
      <rPr>
        <sz val="12"/>
        <rFont val="Times New Roman"/>
        <charset val="134"/>
      </rPr>
      <t>1</t>
    </r>
    <r>
      <rPr>
        <sz val="12"/>
        <rFont val="仿宋"/>
        <charset val="134"/>
      </rPr>
      <t>座，马井镇建设</t>
    </r>
    <r>
      <rPr>
        <sz val="12"/>
        <rFont val="Times New Roman"/>
        <charset val="134"/>
      </rPr>
      <t>1</t>
    </r>
    <r>
      <rPr>
        <sz val="12"/>
        <rFont val="仿宋"/>
        <charset val="134"/>
      </rPr>
      <t>座，黄口镇建设</t>
    </r>
    <r>
      <rPr>
        <sz val="12"/>
        <rFont val="Times New Roman"/>
        <charset val="134"/>
      </rPr>
      <t>1</t>
    </r>
    <r>
      <rPr>
        <sz val="12"/>
        <rFont val="仿宋"/>
        <charset val="134"/>
      </rPr>
      <t>座。</t>
    </r>
  </si>
  <si>
    <r>
      <rPr>
        <sz val="12"/>
        <rFont val="仿宋"/>
        <charset val="134"/>
      </rPr>
      <t>监测乡镇水体指标，预警遏制外来水体污染，及时预防排除污染源，稳固水体治理成效，实现改善水质，提升农村人居环境的目标</t>
    </r>
  </si>
  <si>
    <r>
      <rPr>
        <sz val="12"/>
        <rFont val="仿宋"/>
        <charset val="134"/>
      </rPr>
      <t>建设</t>
    </r>
    <r>
      <rPr>
        <sz val="12"/>
        <rFont val="Times New Roman"/>
        <charset val="134"/>
      </rPr>
      <t>6</t>
    </r>
    <r>
      <rPr>
        <sz val="12"/>
        <rFont val="仿宋"/>
        <charset val="134"/>
      </rPr>
      <t>座水质自动监测站，每个站配置</t>
    </r>
    <r>
      <rPr>
        <sz val="12"/>
        <rFont val="Times New Roman"/>
        <charset val="134"/>
      </rPr>
      <t>pH</t>
    </r>
    <r>
      <rPr>
        <sz val="12"/>
        <rFont val="仿宋"/>
        <charset val="134"/>
      </rPr>
      <t>、溶解氧、温度、电导率、浊度、氨氮、总磷、总氮及高锰酸盐指数监测分析仪。</t>
    </r>
  </si>
  <si>
    <r>
      <rPr>
        <sz val="12"/>
        <rFont val="仿宋"/>
        <charset val="134"/>
      </rPr>
      <t>实时监测地表水环境的</t>
    </r>
    <r>
      <rPr>
        <sz val="12"/>
        <rFont val="Times New Roman"/>
        <charset val="134"/>
      </rPr>
      <t>pH</t>
    </r>
    <r>
      <rPr>
        <sz val="12"/>
        <rFont val="仿宋"/>
        <charset val="134"/>
      </rPr>
      <t>、溶解氧、温度、电导率、浊度、氨氮、总磷、总氮及高锰酸盐指数指标，及时发现污染、排除污染，保证水质达标</t>
    </r>
  </si>
  <si>
    <r>
      <rPr>
        <sz val="12"/>
        <rFont val="仿宋"/>
        <charset val="134"/>
      </rPr>
      <t>长期监测农村地表水环境，改善水质状况</t>
    </r>
  </si>
  <si>
    <r>
      <rPr>
        <sz val="12"/>
        <rFont val="仿宋"/>
        <charset val="134"/>
      </rPr>
      <t>改善脱贫人口（含监测帮扶对象）及一般农户生产生活设施条件，通过建设监测设施，稳固环境整治成效，美化人居环境，提高村民满意度。</t>
    </r>
  </si>
  <si>
    <r>
      <rPr>
        <sz val="12"/>
        <rFont val="仿宋"/>
        <charset val="134"/>
      </rPr>
      <t>萧县王寨镇杨集村农村黑臭水体治理项目</t>
    </r>
  </si>
  <si>
    <r>
      <rPr>
        <sz val="12"/>
        <rFont val="仿宋"/>
        <charset val="134"/>
      </rPr>
      <t>县生态环境分局</t>
    </r>
  </si>
  <si>
    <t>杨集村王庄自然村、西老家自然村</t>
  </si>
  <si>
    <r>
      <rPr>
        <sz val="12"/>
        <rFont val="仿宋"/>
        <charset val="134"/>
      </rPr>
      <t>截污治污、清淤、岸坡整治、水体生态修复等，水体面积</t>
    </r>
    <r>
      <rPr>
        <sz val="12"/>
        <rFont val="Times New Roman"/>
        <charset val="134"/>
      </rPr>
      <t>7500</t>
    </r>
    <r>
      <rPr>
        <sz val="12"/>
        <rFont val="仿宋"/>
        <charset val="134"/>
      </rPr>
      <t>平方米，其中王庄自然村</t>
    </r>
    <r>
      <rPr>
        <sz val="12"/>
        <rFont val="Times New Roman"/>
        <charset val="134"/>
      </rPr>
      <t>4500</t>
    </r>
    <r>
      <rPr>
        <sz val="12"/>
        <rFont val="仿宋"/>
        <charset val="134"/>
      </rPr>
      <t>平方米</t>
    </r>
    <r>
      <rPr>
        <sz val="12"/>
        <rFont val="Times New Roman"/>
        <charset val="134"/>
      </rPr>
      <t>,</t>
    </r>
    <r>
      <rPr>
        <sz val="12"/>
        <rFont val="仿宋"/>
        <charset val="134"/>
      </rPr>
      <t>西老家自然村</t>
    </r>
    <r>
      <rPr>
        <sz val="12"/>
        <rFont val="Times New Roman"/>
        <charset val="134"/>
      </rPr>
      <t>3500</t>
    </r>
    <r>
      <rPr>
        <sz val="12"/>
        <rFont val="仿宋"/>
        <charset val="134"/>
      </rPr>
      <t>平方米。</t>
    </r>
  </si>
  <si>
    <r>
      <rPr>
        <sz val="12"/>
        <rFont val="仿宋"/>
        <charset val="134"/>
      </rPr>
      <t>通过实施</t>
    </r>
    <r>
      <rPr>
        <sz val="12"/>
        <rFont val="Times New Roman"/>
        <charset val="134"/>
      </rPr>
      <t>7500</t>
    </r>
    <r>
      <rPr>
        <sz val="12"/>
        <rFont val="仿宋"/>
        <charset val="134"/>
      </rPr>
      <t>平方米黑臭水体治理，实现改善水质，提升农村人居环境的目标</t>
    </r>
  </si>
  <si>
    <r>
      <rPr>
        <sz val="12"/>
        <rFont val="仿宋"/>
        <charset val="134"/>
      </rPr>
      <t>治理水体面积</t>
    </r>
    <r>
      <rPr>
        <sz val="12"/>
        <rFont val="Times New Roman"/>
        <charset val="134"/>
      </rPr>
      <t>7500</t>
    </r>
    <r>
      <rPr>
        <sz val="12"/>
        <rFont val="仿宋"/>
        <charset val="134"/>
      </rPr>
      <t>平方米</t>
    </r>
  </si>
  <si>
    <r>
      <rPr>
        <sz val="12"/>
        <rFont val="仿宋"/>
        <charset val="134"/>
      </rPr>
      <t>有效改善水质，消除水体黑臭</t>
    </r>
  </si>
  <si>
    <r>
      <rPr>
        <sz val="12"/>
        <rFont val="仿宋"/>
        <charset val="134"/>
      </rPr>
      <t>改善脱贫人口（含监测帮扶对象）及一般农户生产生活设施条件</t>
    </r>
  </si>
  <si>
    <r>
      <rPr>
        <sz val="12"/>
        <rFont val="仿宋"/>
        <charset val="134"/>
      </rPr>
      <t>萧县王寨镇后洼村农村黑臭水体治理项目</t>
    </r>
  </si>
  <si>
    <t>后洼村</t>
  </si>
  <si>
    <r>
      <rPr>
        <sz val="12"/>
        <rFont val="仿宋"/>
        <charset val="134"/>
      </rPr>
      <t>后洼行政村宁元、杨庄、李楼、王洼、余庄、郑楼截污治污、清淤、岸坡整治、水体生态修复等，水体面积</t>
    </r>
    <r>
      <rPr>
        <sz val="12"/>
        <rFont val="Times New Roman"/>
        <charset val="134"/>
      </rPr>
      <t>23000</t>
    </r>
    <r>
      <rPr>
        <sz val="12"/>
        <rFont val="仿宋"/>
        <charset val="134"/>
      </rPr>
      <t>平方米，</t>
    </r>
  </si>
  <si>
    <r>
      <rPr>
        <sz val="12"/>
        <rFont val="仿宋"/>
        <charset val="134"/>
      </rPr>
      <t>通过实施</t>
    </r>
    <r>
      <rPr>
        <sz val="12"/>
        <rFont val="Times New Roman"/>
        <charset val="134"/>
      </rPr>
      <t>23000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</si>
  <si>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23000</t>
    </r>
    <r>
      <rPr>
        <sz val="12"/>
        <rFont val="仿宋"/>
        <charset val="134"/>
      </rPr>
      <t>平方米</t>
    </r>
  </si>
  <si>
    <r>
      <rPr>
        <sz val="12"/>
        <rFont val="仿宋"/>
        <charset val="134"/>
      </rPr>
      <t>萧县王寨镇王寨社区农村黑臭水体治理项目</t>
    </r>
  </si>
  <si>
    <r>
      <rPr>
        <sz val="12"/>
        <rFont val="仿宋"/>
        <charset val="134"/>
      </rPr>
      <t>王寨社区东门居民组、西门居民组、南门居民组、北门居民组、程庄居民组、戴楼居民组、任楼居民组、任王集居民组、王小楼居民组、马庄居民组、陈楼居民组、邵庄居民组、宁元居民组、郝楼居民组</t>
    </r>
  </si>
  <si>
    <r>
      <rPr>
        <sz val="12"/>
        <rFont val="仿宋"/>
        <charset val="134"/>
      </rPr>
      <t>截污治污、清淤、岸坡整治、水体生态修复等，水体面积</t>
    </r>
    <r>
      <rPr>
        <sz val="12"/>
        <rFont val="Times New Roman"/>
        <charset val="134"/>
      </rPr>
      <t>42510</t>
    </r>
    <r>
      <rPr>
        <sz val="12"/>
        <rFont val="仿宋"/>
        <charset val="134"/>
      </rPr>
      <t>平方米，其中王寨居民组</t>
    </r>
    <r>
      <rPr>
        <sz val="12"/>
        <rFont val="Times New Roman"/>
        <charset val="134"/>
      </rPr>
      <t>5060</t>
    </r>
    <r>
      <rPr>
        <sz val="12"/>
        <rFont val="仿宋"/>
        <charset val="134"/>
      </rPr>
      <t>平方米</t>
    </r>
    <r>
      <rPr>
        <sz val="12"/>
        <rFont val="Times New Roman"/>
        <charset val="134"/>
      </rPr>
      <t>,</t>
    </r>
    <r>
      <rPr>
        <sz val="12"/>
        <rFont val="仿宋"/>
        <charset val="134"/>
      </rPr>
      <t>程庄居民组</t>
    </r>
    <r>
      <rPr>
        <sz val="12"/>
        <rFont val="Times New Roman"/>
        <charset val="134"/>
      </rPr>
      <t>9900</t>
    </r>
    <r>
      <rPr>
        <sz val="12"/>
        <rFont val="仿宋"/>
        <charset val="134"/>
      </rPr>
      <t>平方米</t>
    </r>
    <r>
      <rPr>
        <sz val="12"/>
        <rFont val="Times New Roman"/>
        <charset val="134"/>
      </rPr>
      <t>,</t>
    </r>
    <r>
      <rPr>
        <sz val="12"/>
        <rFont val="仿宋"/>
        <charset val="134"/>
      </rPr>
      <t>任楼居民组</t>
    </r>
    <r>
      <rPr>
        <sz val="12"/>
        <rFont val="Times New Roman"/>
        <charset val="134"/>
      </rPr>
      <t>7100</t>
    </r>
    <r>
      <rPr>
        <sz val="12"/>
        <rFont val="仿宋"/>
        <charset val="134"/>
      </rPr>
      <t>平方米</t>
    </r>
    <r>
      <rPr>
        <sz val="12"/>
        <rFont val="Times New Roman"/>
        <charset val="134"/>
      </rPr>
      <t>,</t>
    </r>
    <r>
      <rPr>
        <sz val="12"/>
        <rFont val="仿宋"/>
        <charset val="134"/>
      </rPr>
      <t>王小楼居民组</t>
    </r>
    <r>
      <rPr>
        <sz val="12"/>
        <rFont val="Times New Roman"/>
        <charset val="134"/>
      </rPr>
      <t>3100</t>
    </r>
    <r>
      <rPr>
        <sz val="12"/>
        <rFont val="仿宋"/>
        <charset val="134"/>
      </rPr>
      <t>平方米</t>
    </r>
    <r>
      <rPr>
        <sz val="12"/>
        <rFont val="Times New Roman"/>
        <charset val="134"/>
      </rPr>
      <t>,</t>
    </r>
    <r>
      <rPr>
        <sz val="12"/>
        <rFont val="仿宋"/>
        <charset val="134"/>
      </rPr>
      <t>任王集居民组</t>
    </r>
    <r>
      <rPr>
        <sz val="12"/>
        <rFont val="Times New Roman"/>
        <charset val="134"/>
      </rPr>
      <t>3200</t>
    </r>
    <r>
      <rPr>
        <sz val="12"/>
        <rFont val="仿宋"/>
        <charset val="134"/>
      </rPr>
      <t>平方米</t>
    </r>
    <r>
      <rPr>
        <sz val="12"/>
        <rFont val="Times New Roman"/>
        <charset val="134"/>
      </rPr>
      <t>,</t>
    </r>
    <r>
      <rPr>
        <sz val="12"/>
        <rFont val="仿宋"/>
        <charset val="134"/>
      </rPr>
      <t>戴楼居民组</t>
    </r>
    <r>
      <rPr>
        <sz val="12"/>
        <rFont val="Times New Roman"/>
        <charset val="134"/>
      </rPr>
      <t>5600</t>
    </r>
    <r>
      <rPr>
        <sz val="12"/>
        <rFont val="仿宋"/>
        <charset val="134"/>
      </rPr>
      <t>平方米</t>
    </r>
    <r>
      <rPr>
        <sz val="12"/>
        <rFont val="Times New Roman"/>
        <charset val="134"/>
      </rPr>
      <t>,</t>
    </r>
    <r>
      <rPr>
        <sz val="12"/>
        <rFont val="仿宋"/>
        <charset val="134"/>
      </rPr>
      <t>马庄居民组</t>
    </r>
    <r>
      <rPr>
        <sz val="12"/>
        <rFont val="Times New Roman"/>
        <charset val="134"/>
      </rPr>
      <t>300</t>
    </r>
    <r>
      <rPr>
        <sz val="12"/>
        <rFont val="仿宋"/>
        <charset val="134"/>
      </rPr>
      <t>平方米</t>
    </r>
    <r>
      <rPr>
        <sz val="12"/>
        <rFont val="Times New Roman"/>
        <charset val="134"/>
      </rPr>
      <t>,</t>
    </r>
    <r>
      <rPr>
        <sz val="12"/>
        <rFont val="仿宋"/>
        <charset val="134"/>
      </rPr>
      <t>邵庄居民组</t>
    </r>
    <r>
      <rPr>
        <sz val="12"/>
        <rFont val="Times New Roman"/>
        <charset val="134"/>
      </rPr>
      <t>4100</t>
    </r>
    <r>
      <rPr>
        <sz val="12"/>
        <rFont val="仿宋"/>
        <charset val="134"/>
      </rPr>
      <t>平方米</t>
    </r>
    <r>
      <rPr>
        <sz val="12"/>
        <rFont val="Times New Roman"/>
        <charset val="134"/>
      </rPr>
      <t>,</t>
    </r>
    <r>
      <rPr>
        <sz val="12"/>
        <rFont val="仿宋"/>
        <charset val="134"/>
      </rPr>
      <t>宁元居民组</t>
    </r>
    <r>
      <rPr>
        <sz val="12"/>
        <rFont val="Times New Roman"/>
        <charset val="134"/>
      </rPr>
      <t>2050</t>
    </r>
    <r>
      <rPr>
        <sz val="12"/>
        <rFont val="仿宋"/>
        <charset val="134"/>
      </rPr>
      <t>平方米</t>
    </r>
    <r>
      <rPr>
        <sz val="12"/>
        <rFont val="Times New Roman"/>
        <charset val="134"/>
      </rPr>
      <t>,</t>
    </r>
    <r>
      <rPr>
        <sz val="12"/>
        <rFont val="仿宋"/>
        <charset val="134"/>
      </rPr>
      <t>郝楼居民组</t>
    </r>
    <r>
      <rPr>
        <sz val="12"/>
        <rFont val="Times New Roman"/>
        <charset val="134"/>
      </rPr>
      <t>2100</t>
    </r>
    <r>
      <rPr>
        <sz val="12"/>
        <rFont val="仿宋"/>
        <charset val="134"/>
      </rPr>
      <t>平方米。</t>
    </r>
  </si>
  <si>
    <r>
      <rPr>
        <sz val="12"/>
        <rFont val="仿宋"/>
        <charset val="134"/>
      </rPr>
      <t>通过实施</t>
    </r>
    <r>
      <rPr>
        <sz val="12"/>
        <rFont val="Times New Roman"/>
        <charset val="134"/>
      </rPr>
      <t>42510</t>
    </r>
    <r>
      <rPr>
        <sz val="12"/>
        <rFont val="仿宋"/>
        <charset val="134"/>
      </rPr>
      <t>平方米黑臭水体治理，实现改善水质，提升农村人居环境的目标</t>
    </r>
  </si>
  <si>
    <r>
      <rPr>
        <sz val="12"/>
        <rFont val="仿宋"/>
        <charset val="134"/>
      </rPr>
      <t>治理水体面积</t>
    </r>
    <r>
      <rPr>
        <sz val="12"/>
        <rFont val="Times New Roman"/>
        <charset val="134"/>
      </rPr>
      <t>42500</t>
    </r>
    <r>
      <rPr>
        <sz val="12"/>
        <rFont val="仿宋"/>
        <charset val="134"/>
      </rPr>
      <t>平方米</t>
    </r>
  </si>
  <si>
    <r>
      <rPr>
        <sz val="12"/>
        <rFont val="仿宋"/>
        <charset val="134"/>
      </rPr>
      <t>萧县王寨镇郝洼村农村黑臭水体治理项目</t>
    </r>
  </si>
  <si>
    <r>
      <rPr>
        <sz val="12"/>
        <rFont val="仿宋"/>
        <charset val="134"/>
      </rPr>
      <t>郝洼村</t>
    </r>
    <r>
      <rPr>
        <sz val="12"/>
        <rFont val="Times New Roman"/>
        <charset val="134"/>
      </rPr>
      <t>6</t>
    </r>
    <r>
      <rPr>
        <sz val="12"/>
        <rFont val="仿宋"/>
        <charset val="134"/>
      </rPr>
      <t>个自然村</t>
    </r>
  </si>
  <si>
    <r>
      <rPr>
        <sz val="12"/>
        <rFont val="仿宋"/>
        <charset val="134"/>
      </rPr>
      <t>截污治污、清淤、岸坡整治、水体生态修复等，水体面积</t>
    </r>
    <r>
      <rPr>
        <sz val="12"/>
        <rFont val="Times New Roman"/>
        <charset val="134"/>
      </rPr>
      <t>15700</t>
    </r>
    <r>
      <rPr>
        <sz val="12"/>
        <rFont val="仿宋"/>
        <charset val="134"/>
      </rPr>
      <t>平方米，其中吴大庄自然村</t>
    </r>
    <r>
      <rPr>
        <sz val="12"/>
        <rFont val="Times New Roman"/>
        <charset val="134"/>
      </rPr>
      <t>7000</t>
    </r>
    <r>
      <rPr>
        <sz val="12"/>
        <rFont val="仿宋"/>
        <charset val="134"/>
      </rPr>
      <t>平方米、小王庄自然村</t>
    </r>
    <r>
      <rPr>
        <sz val="12"/>
        <rFont val="Times New Roman"/>
        <charset val="134"/>
      </rPr>
      <t>2000</t>
    </r>
    <r>
      <rPr>
        <sz val="12"/>
        <rFont val="仿宋"/>
        <charset val="134"/>
      </rPr>
      <t>平方米</t>
    </r>
    <r>
      <rPr>
        <sz val="12"/>
        <rFont val="Times New Roman"/>
        <charset val="134"/>
      </rPr>
      <t>,</t>
    </r>
    <r>
      <rPr>
        <sz val="12"/>
        <rFont val="仿宋"/>
        <charset val="134"/>
      </rPr>
      <t>张庄自然村</t>
    </r>
    <r>
      <rPr>
        <sz val="12"/>
        <rFont val="Times New Roman"/>
        <charset val="134"/>
      </rPr>
      <t>2400</t>
    </r>
    <r>
      <rPr>
        <sz val="12"/>
        <rFont val="仿宋"/>
        <charset val="134"/>
      </rPr>
      <t>平方米、郝洼自然村</t>
    </r>
    <r>
      <rPr>
        <sz val="12"/>
        <rFont val="Times New Roman"/>
        <charset val="134"/>
      </rPr>
      <t>1700</t>
    </r>
    <r>
      <rPr>
        <sz val="12"/>
        <rFont val="仿宋"/>
        <charset val="134"/>
      </rPr>
      <t>平方米、孙庄自然村</t>
    </r>
    <r>
      <rPr>
        <sz val="12"/>
        <rFont val="Times New Roman"/>
        <charset val="134"/>
      </rPr>
      <t>2600</t>
    </r>
    <r>
      <rPr>
        <sz val="12"/>
        <rFont val="仿宋"/>
        <charset val="134"/>
      </rPr>
      <t>平方米</t>
    </r>
  </si>
  <si>
    <r>
      <rPr>
        <sz val="12"/>
        <rFont val="仿宋"/>
        <charset val="134"/>
      </rPr>
      <t>通过实施</t>
    </r>
    <r>
      <rPr>
        <sz val="12"/>
        <rFont val="Times New Roman"/>
        <charset val="134"/>
      </rPr>
      <t>15700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</si>
  <si>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15700</t>
    </r>
    <r>
      <rPr>
        <sz val="12"/>
        <rFont val="仿宋"/>
        <charset val="134"/>
      </rPr>
      <t>平方米</t>
    </r>
  </si>
  <si>
    <r>
      <rPr>
        <sz val="12"/>
        <rFont val="仿宋"/>
        <charset val="134"/>
      </rPr>
      <t>萧县王寨镇王集村农村黑臭水体治理项目</t>
    </r>
  </si>
  <si>
    <t>王集村王集自然村、郭村自然村</t>
  </si>
  <si>
    <r>
      <rPr>
        <sz val="12"/>
        <rFont val="仿宋"/>
        <charset val="134"/>
      </rPr>
      <t>截污治污、清淤、岸坡整治、水体生态修复等，水体面积</t>
    </r>
    <r>
      <rPr>
        <sz val="12"/>
        <rFont val="Times New Roman"/>
        <charset val="134"/>
      </rPr>
      <t xml:space="preserve"> 5500</t>
    </r>
    <r>
      <rPr>
        <sz val="12"/>
        <rFont val="仿宋"/>
        <charset val="134"/>
      </rPr>
      <t>平方米，其中王集自然村</t>
    </r>
    <r>
      <rPr>
        <sz val="12"/>
        <rFont val="Times New Roman"/>
        <charset val="134"/>
      </rPr>
      <t>4500</t>
    </r>
    <r>
      <rPr>
        <sz val="12"/>
        <rFont val="仿宋"/>
        <charset val="134"/>
      </rPr>
      <t>平方米</t>
    </r>
    <r>
      <rPr>
        <sz val="12"/>
        <rFont val="Times New Roman"/>
        <charset val="134"/>
      </rPr>
      <t>,</t>
    </r>
    <r>
      <rPr>
        <sz val="12"/>
        <rFont val="仿宋"/>
        <charset val="134"/>
      </rPr>
      <t>郭村自然村</t>
    </r>
    <r>
      <rPr>
        <sz val="12"/>
        <rFont val="Times New Roman"/>
        <charset val="134"/>
      </rPr>
      <t>1000</t>
    </r>
    <r>
      <rPr>
        <sz val="12"/>
        <rFont val="仿宋"/>
        <charset val="134"/>
      </rPr>
      <t>平方米</t>
    </r>
  </si>
  <si>
    <r>
      <rPr>
        <sz val="12"/>
        <rFont val="仿宋"/>
        <charset val="134"/>
      </rPr>
      <t>通过实施</t>
    </r>
    <r>
      <rPr>
        <sz val="12"/>
        <rFont val="Times New Roman"/>
        <charset val="134"/>
      </rPr>
      <t xml:space="preserve">  5500</t>
    </r>
    <r>
      <rPr>
        <sz val="12"/>
        <rFont val="仿宋"/>
        <charset val="134"/>
      </rPr>
      <t>平方米黑臭水体治理，实现改善水质，提升农村人居环境的目标</t>
    </r>
  </si>
  <si>
    <r>
      <rPr>
        <sz val="12"/>
        <rFont val="仿宋"/>
        <charset val="134"/>
      </rPr>
      <t>治理水体面积</t>
    </r>
    <r>
      <rPr>
        <sz val="12"/>
        <rFont val="Times New Roman"/>
        <charset val="134"/>
      </rPr>
      <t xml:space="preserve">  5500</t>
    </r>
    <r>
      <rPr>
        <sz val="12"/>
        <rFont val="仿宋"/>
        <charset val="134"/>
      </rPr>
      <t>平方米</t>
    </r>
  </si>
  <si>
    <r>
      <rPr>
        <sz val="12"/>
        <rFont val="仿宋"/>
        <charset val="134"/>
      </rPr>
      <t>萧县王寨镇戴柿元村农村黑臭水体治理项目</t>
    </r>
  </si>
  <si>
    <r>
      <rPr>
        <sz val="12"/>
        <rFont val="仿宋"/>
        <charset val="134"/>
      </rPr>
      <t>戴柿元村</t>
    </r>
    <r>
      <rPr>
        <sz val="12"/>
        <rFont val="Times New Roman"/>
        <charset val="134"/>
      </rPr>
      <t>10</t>
    </r>
    <r>
      <rPr>
        <sz val="12"/>
        <rFont val="仿宋"/>
        <charset val="134"/>
      </rPr>
      <t>个自然村</t>
    </r>
  </si>
  <si>
    <r>
      <rPr>
        <sz val="12"/>
        <rFont val="仿宋"/>
        <charset val="134"/>
      </rPr>
      <t>截污治污、清淤、岸坡整治、水体生态修复等，水体面积</t>
    </r>
    <r>
      <rPr>
        <sz val="12"/>
        <rFont val="Times New Roman"/>
        <charset val="134"/>
      </rPr>
      <t>22000</t>
    </r>
    <r>
      <rPr>
        <sz val="12"/>
        <rFont val="仿宋"/>
        <charset val="134"/>
      </rPr>
      <t>平方米，其中柿元自然村</t>
    </r>
    <r>
      <rPr>
        <sz val="12"/>
        <rFont val="Times New Roman"/>
        <charset val="134"/>
      </rPr>
      <t>5300</t>
    </r>
    <r>
      <rPr>
        <sz val="12"/>
        <rFont val="仿宋"/>
        <charset val="134"/>
      </rPr>
      <t>平方米、杜马庄自然村</t>
    </r>
    <r>
      <rPr>
        <sz val="12"/>
        <rFont val="Times New Roman"/>
        <charset val="134"/>
      </rPr>
      <t>4500</t>
    </r>
    <r>
      <rPr>
        <sz val="12"/>
        <rFont val="仿宋"/>
        <charset val="134"/>
      </rPr>
      <t>平方米</t>
    </r>
    <r>
      <rPr>
        <sz val="12"/>
        <rFont val="Times New Roman"/>
        <charset val="134"/>
      </rPr>
      <t>,</t>
    </r>
    <r>
      <rPr>
        <sz val="12"/>
        <rFont val="仿宋"/>
        <charset val="134"/>
      </rPr>
      <t>夏庄自然村</t>
    </r>
    <r>
      <rPr>
        <sz val="12"/>
        <rFont val="Times New Roman"/>
        <charset val="134"/>
      </rPr>
      <t>2200</t>
    </r>
    <r>
      <rPr>
        <sz val="12"/>
        <rFont val="仿宋"/>
        <charset val="134"/>
      </rPr>
      <t>平方米、郝庄自然村</t>
    </r>
    <r>
      <rPr>
        <sz val="12"/>
        <rFont val="Times New Roman"/>
        <charset val="134"/>
      </rPr>
      <t>1200</t>
    </r>
    <r>
      <rPr>
        <sz val="12"/>
        <rFont val="仿宋"/>
        <charset val="134"/>
      </rPr>
      <t>平方米、油坊自然村</t>
    </r>
    <r>
      <rPr>
        <sz val="12"/>
        <rFont val="Times New Roman"/>
        <charset val="134"/>
      </rPr>
      <t>3500</t>
    </r>
    <r>
      <rPr>
        <sz val="12"/>
        <rFont val="仿宋"/>
        <charset val="134"/>
      </rPr>
      <t>平方，周洼自然村</t>
    </r>
    <r>
      <rPr>
        <sz val="12"/>
        <rFont val="Times New Roman"/>
        <charset val="134"/>
      </rPr>
      <t>1500</t>
    </r>
    <r>
      <rPr>
        <sz val="12"/>
        <rFont val="仿宋"/>
        <charset val="134"/>
      </rPr>
      <t>平方，孙庄自然村</t>
    </r>
    <r>
      <rPr>
        <sz val="12"/>
        <rFont val="Times New Roman"/>
        <charset val="134"/>
      </rPr>
      <t>600</t>
    </r>
    <r>
      <rPr>
        <sz val="12"/>
        <rFont val="仿宋"/>
        <charset val="134"/>
      </rPr>
      <t>平方米，吴玉楼自然村</t>
    </r>
    <r>
      <rPr>
        <sz val="12"/>
        <rFont val="Times New Roman"/>
        <charset val="134"/>
      </rPr>
      <t>500</t>
    </r>
    <r>
      <rPr>
        <sz val="12"/>
        <rFont val="仿宋"/>
        <charset val="134"/>
      </rPr>
      <t>平方，贾楼自然村</t>
    </r>
    <r>
      <rPr>
        <sz val="12"/>
        <rFont val="Times New Roman"/>
        <charset val="134"/>
      </rPr>
      <t>900</t>
    </r>
    <r>
      <rPr>
        <sz val="12"/>
        <rFont val="仿宋"/>
        <charset val="134"/>
      </rPr>
      <t>平方，王屯自然村</t>
    </r>
    <r>
      <rPr>
        <sz val="12"/>
        <rFont val="Times New Roman"/>
        <charset val="134"/>
      </rPr>
      <t>800</t>
    </r>
    <r>
      <rPr>
        <sz val="12"/>
        <rFont val="仿宋"/>
        <charset val="134"/>
      </rPr>
      <t>平方。</t>
    </r>
  </si>
  <si>
    <r>
      <rPr>
        <sz val="12"/>
        <rFont val="仿宋"/>
        <charset val="134"/>
      </rPr>
      <t>通过实施</t>
    </r>
    <r>
      <rPr>
        <sz val="12"/>
        <rFont val="Times New Roman"/>
        <charset val="134"/>
      </rPr>
      <t>22000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</si>
  <si>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22000</t>
    </r>
    <r>
      <rPr>
        <sz val="12"/>
        <rFont val="仿宋"/>
        <charset val="134"/>
      </rPr>
      <t>平方米</t>
    </r>
  </si>
  <si>
    <r>
      <rPr>
        <sz val="12"/>
        <rFont val="仿宋"/>
        <charset val="134"/>
      </rPr>
      <t>萧县王寨镇三座楼村农村黑臭水体治理项目</t>
    </r>
  </si>
  <si>
    <t>三座楼村三座楼自然村</t>
  </si>
  <si>
    <r>
      <rPr>
        <sz val="12"/>
        <rFont val="仿宋"/>
        <charset val="134"/>
      </rPr>
      <t>截污治污、清淤、岸坡整治、水体生态修复等，水体面积</t>
    </r>
    <r>
      <rPr>
        <sz val="12"/>
        <rFont val="Times New Roman"/>
        <charset val="134"/>
      </rPr>
      <t>3000</t>
    </r>
    <r>
      <rPr>
        <sz val="12"/>
        <rFont val="仿宋"/>
        <charset val="134"/>
      </rPr>
      <t>平方米，其中三座楼自然村</t>
    </r>
    <r>
      <rPr>
        <sz val="12"/>
        <rFont val="Times New Roman"/>
        <charset val="134"/>
      </rPr>
      <t>3000</t>
    </r>
    <r>
      <rPr>
        <sz val="12"/>
        <rFont val="仿宋"/>
        <charset val="134"/>
      </rPr>
      <t>平方米。</t>
    </r>
  </si>
  <si>
    <r>
      <rPr>
        <sz val="12"/>
        <rFont val="仿宋"/>
        <charset val="134"/>
      </rPr>
      <t>通过实施</t>
    </r>
    <r>
      <rPr>
        <sz val="12"/>
        <rFont val="Times New Roman"/>
        <charset val="134"/>
      </rPr>
      <t>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</si>
  <si>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3000</t>
    </r>
    <r>
      <rPr>
        <sz val="12"/>
        <rFont val="仿宋"/>
        <charset val="134"/>
      </rPr>
      <t>平方米</t>
    </r>
  </si>
  <si>
    <r>
      <rPr>
        <sz val="12"/>
        <rFont val="仿宋"/>
        <charset val="134"/>
      </rPr>
      <t>萧县王寨镇张楼村农村黑臭水体治理项目</t>
    </r>
  </si>
  <si>
    <t>张楼村武双楼自然村、杜平坊自然村、魏庄自然村</t>
  </si>
  <si>
    <r>
      <rPr>
        <sz val="12"/>
        <rFont val="仿宋"/>
        <charset val="134"/>
      </rPr>
      <t>农村黑臭水体综合整治，黑臭水体面积约</t>
    </r>
    <r>
      <rPr>
        <sz val="12"/>
        <rFont val="Times New Roman"/>
        <charset val="134"/>
      </rPr>
      <t>15000</t>
    </r>
    <r>
      <rPr>
        <sz val="12"/>
        <rFont val="仿宋"/>
        <charset val="134"/>
      </rPr>
      <t>平方米，包括清淤、岸坡整治、截污治污。</t>
    </r>
  </si>
  <si>
    <r>
      <rPr>
        <sz val="12"/>
        <rFont val="仿宋"/>
        <charset val="134"/>
      </rPr>
      <t>通过实施</t>
    </r>
    <r>
      <rPr>
        <sz val="12"/>
        <rFont val="Times New Roman"/>
        <charset val="134"/>
      </rPr>
      <t>15000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</si>
  <si>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15000</t>
    </r>
    <r>
      <rPr>
        <sz val="12"/>
        <rFont val="仿宋"/>
        <charset val="134"/>
      </rPr>
      <t>平方米</t>
    </r>
  </si>
  <si>
    <r>
      <rPr>
        <sz val="12"/>
        <rFont val="仿宋"/>
        <charset val="134"/>
      </rPr>
      <t>萧县王寨镇苏庄村农村黑臭水体治理项目</t>
    </r>
  </si>
  <si>
    <t>苏庄村</t>
  </si>
  <si>
    <r>
      <rPr>
        <sz val="12"/>
        <rFont val="仿宋"/>
        <charset val="134"/>
      </rPr>
      <t>苏庄行政村欧庄、前彭庄、子观寺、任庄、梁庄、袁庄、苏庄截污治污、清淤、岸坡整治、水体生态修复等，水体面</t>
    </r>
    <r>
      <rPr>
        <sz val="12"/>
        <rFont val="Times New Roman"/>
        <charset val="134"/>
      </rPr>
      <t>18000</t>
    </r>
    <r>
      <rPr>
        <sz val="12"/>
        <rFont val="仿宋"/>
        <charset val="134"/>
      </rPr>
      <t>平方米，</t>
    </r>
  </si>
  <si>
    <r>
      <rPr>
        <sz val="12"/>
        <rFont val="仿宋"/>
        <charset val="134"/>
      </rPr>
      <t>通过实施</t>
    </r>
    <r>
      <rPr>
        <sz val="12"/>
        <rFont val="Times New Roman"/>
        <charset val="134"/>
      </rPr>
      <t>18000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</si>
  <si>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18000</t>
    </r>
    <r>
      <rPr>
        <sz val="12"/>
        <rFont val="仿宋"/>
        <charset val="134"/>
      </rPr>
      <t>平方米</t>
    </r>
  </si>
  <si>
    <r>
      <rPr>
        <sz val="12"/>
        <rFont val="仿宋"/>
        <charset val="134"/>
      </rPr>
      <t>萧县王寨镇李楼村农村黑臭水体治理项目</t>
    </r>
  </si>
  <si>
    <r>
      <rPr>
        <sz val="12"/>
        <rFont val="仿宋"/>
        <charset val="134"/>
      </rPr>
      <t>李楼村</t>
    </r>
    <r>
      <rPr>
        <sz val="12"/>
        <rFont val="Times New Roman"/>
        <charset val="134"/>
      </rPr>
      <t>10</t>
    </r>
    <r>
      <rPr>
        <sz val="12"/>
        <rFont val="仿宋"/>
        <charset val="134"/>
      </rPr>
      <t>个自然村</t>
    </r>
  </si>
  <si>
    <r>
      <rPr>
        <sz val="12"/>
        <rFont val="仿宋"/>
        <charset val="134"/>
      </rPr>
      <t>截污治污、杂物清理，清淤、岸坡整治、水体生态修复等，水体面积</t>
    </r>
    <r>
      <rPr>
        <sz val="12"/>
        <rFont val="Times New Roman"/>
        <charset val="134"/>
      </rPr>
      <t>17030</t>
    </r>
    <r>
      <rPr>
        <sz val="12"/>
        <rFont val="仿宋"/>
        <charset val="134"/>
      </rPr>
      <t>平方米，王塘自然村</t>
    </r>
    <r>
      <rPr>
        <sz val="12"/>
        <rFont val="Times New Roman"/>
        <charset val="134"/>
      </rPr>
      <t>700</t>
    </r>
    <r>
      <rPr>
        <sz val="12"/>
        <rFont val="仿宋"/>
        <charset val="134"/>
      </rPr>
      <t>、郭阳庄自然村</t>
    </r>
    <r>
      <rPr>
        <sz val="12"/>
        <rFont val="Times New Roman"/>
        <charset val="134"/>
      </rPr>
      <t>370</t>
    </r>
    <r>
      <rPr>
        <sz val="12"/>
        <rFont val="仿宋"/>
        <charset val="134"/>
      </rPr>
      <t>平方米</t>
    </r>
    <r>
      <rPr>
        <sz val="12"/>
        <rFont val="Times New Roman"/>
        <charset val="134"/>
      </rPr>
      <t>,</t>
    </r>
    <r>
      <rPr>
        <sz val="12"/>
        <rFont val="仿宋"/>
        <charset val="134"/>
      </rPr>
      <t>李楼自然村</t>
    </r>
    <r>
      <rPr>
        <sz val="12"/>
        <rFont val="Times New Roman"/>
        <charset val="134"/>
      </rPr>
      <t>2500</t>
    </r>
    <r>
      <rPr>
        <sz val="12"/>
        <rFont val="仿宋"/>
        <charset val="134"/>
      </rPr>
      <t>平方米、彭庄自然村</t>
    </r>
    <r>
      <rPr>
        <sz val="12"/>
        <rFont val="Times New Roman"/>
        <charset val="134"/>
      </rPr>
      <t>3800</t>
    </r>
    <r>
      <rPr>
        <sz val="12"/>
        <rFont val="仿宋"/>
        <charset val="134"/>
      </rPr>
      <t>平方米、高台孙庄自然村</t>
    </r>
    <r>
      <rPr>
        <sz val="12"/>
        <rFont val="Times New Roman"/>
        <charset val="134"/>
      </rPr>
      <t>160</t>
    </r>
    <r>
      <rPr>
        <sz val="12"/>
        <rFont val="仿宋"/>
        <charset val="134"/>
      </rPr>
      <t>平方，谢庄自然村</t>
    </r>
    <r>
      <rPr>
        <sz val="12"/>
        <rFont val="Times New Roman"/>
        <charset val="134"/>
      </rPr>
      <t>400</t>
    </r>
    <r>
      <rPr>
        <sz val="12"/>
        <rFont val="仿宋"/>
        <charset val="134"/>
      </rPr>
      <t>平方，朱庄自然村</t>
    </r>
    <r>
      <rPr>
        <sz val="12"/>
        <rFont val="Times New Roman"/>
        <charset val="134"/>
      </rPr>
      <t>4500</t>
    </r>
    <r>
      <rPr>
        <sz val="12"/>
        <rFont val="仿宋"/>
        <charset val="134"/>
      </rPr>
      <t>平方米，下湖自然村</t>
    </r>
    <r>
      <rPr>
        <sz val="12"/>
        <rFont val="Times New Roman"/>
        <charset val="134"/>
      </rPr>
      <t>4600</t>
    </r>
    <r>
      <rPr>
        <sz val="12"/>
        <rFont val="仿宋"/>
        <charset val="134"/>
      </rPr>
      <t>平方。</t>
    </r>
  </si>
  <si>
    <r>
      <rPr>
        <sz val="12"/>
        <rFont val="仿宋"/>
        <charset val="134"/>
      </rPr>
      <t>通过实施</t>
    </r>
    <r>
      <rPr>
        <sz val="12"/>
        <rFont val="Times New Roman"/>
        <charset val="134"/>
      </rPr>
      <t>17030</t>
    </r>
    <r>
      <rPr>
        <sz val="12"/>
        <rFont val="仿宋"/>
        <charset val="134"/>
      </rPr>
      <t>平方米黑臭水体治理，实现改善水质，提升农村人居环境的目标</t>
    </r>
  </si>
  <si>
    <r>
      <rPr>
        <sz val="12"/>
        <rFont val="仿宋"/>
        <charset val="134"/>
      </rPr>
      <t>治理水体面积</t>
    </r>
    <r>
      <rPr>
        <sz val="12"/>
        <rFont val="Times New Roman"/>
        <charset val="134"/>
      </rPr>
      <t>17030</t>
    </r>
    <r>
      <rPr>
        <sz val="12"/>
        <rFont val="仿宋"/>
        <charset val="134"/>
      </rPr>
      <t>平方米</t>
    </r>
  </si>
  <si>
    <r>
      <rPr>
        <sz val="12"/>
        <rFont val="仿宋"/>
        <charset val="134"/>
      </rPr>
      <t>萧县王寨镇吴丛村农村黑臭水体治理项目</t>
    </r>
  </si>
  <si>
    <r>
      <rPr>
        <sz val="12"/>
        <rFont val="仿宋"/>
        <charset val="134"/>
      </rPr>
      <t>吴丛村</t>
    </r>
    <r>
      <rPr>
        <sz val="12"/>
        <rFont val="Times New Roman"/>
        <charset val="134"/>
      </rPr>
      <t>5</t>
    </r>
    <r>
      <rPr>
        <sz val="12"/>
        <rFont val="仿宋"/>
        <charset val="134"/>
      </rPr>
      <t>个自然村</t>
    </r>
  </si>
  <si>
    <r>
      <rPr>
        <sz val="12"/>
        <rFont val="仿宋"/>
        <charset val="134"/>
      </rPr>
      <t>截污治污、清淤、岸坡整治、水体生态修复等，水体面积</t>
    </r>
    <r>
      <rPr>
        <sz val="12"/>
        <rFont val="Times New Roman"/>
        <charset val="134"/>
      </rPr>
      <t>18000</t>
    </r>
    <r>
      <rPr>
        <sz val="12"/>
        <rFont val="仿宋"/>
        <charset val="134"/>
      </rPr>
      <t>平方米，其中吴丛自然村</t>
    </r>
    <r>
      <rPr>
        <sz val="12"/>
        <rFont val="Times New Roman"/>
        <charset val="134"/>
      </rPr>
      <t>5000</t>
    </r>
    <r>
      <rPr>
        <sz val="12"/>
        <rFont val="仿宋"/>
        <charset val="134"/>
      </rPr>
      <t>平方米、薛庄自然村</t>
    </r>
    <r>
      <rPr>
        <sz val="12"/>
        <rFont val="Times New Roman"/>
        <charset val="134"/>
      </rPr>
      <t>2000</t>
    </r>
    <r>
      <rPr>
        <sz val="12"/>
        <rFont val="仿宋"/>
        <charset val="134"/>
      </rPr>
      <t>平方米</t>
    </r>
    <r>
      <rPr>
        <sz val="12"/>
        <rFont val="Times New Roman"/>
        <charset val="134"/>
      </rPr>
      <t>,</t>
    </r>
    <r>
      <rPr>
        <sz val="12"/>
        <rFont val="仿宋"/>
        <charset val="134"/>
      </rPr>
      <t>老王庄自然村</t>
    </r>
    <r>
      <rPr>
        <sz val="12"/>
        <rFont val="Times New Roman"/>
        <charset val="134"/>
      </rPr>
      <t>6500</t>
    </r>
    <r>
      <rPr>
        <sz val="12"/>
        <rFont val="仿宋"/>
        <charset val="134"/>
      </rPr>
      <t>平方米、尹屯孙庵子自然村</t>
    </r>
    <r>
      <rPr>
        <sz val="12"/>
        <rFont val="Times New Roman"/>
        <charset val="134"/>
      </rPr>
      <t>5500</t>
    </r>
    <r>
      <rPr>
        <sz val="12"/>
        <rFont val="仿宋"/>
        <charset val="134"/>
      </rPr>
      <t>平方米</t>
    </r>
  </si>
  <si>
    <r>
      <rPr>
        <sz val="12"/>
        <rFont val="仿宋"/>
        <charset val="134"/>
      </rPr>
      <t>萧县杜楼镇曹庄村农村黑臭水体治理项目</t>
    </r>
    <r>
      <rPr>
        <sz val="12"/>
        <rFont val="Times New Roman"/>
        <charset val="134"/>
      </rPr>
      <t xml:space="preserve">
</t>
    </r>
  </si>
  <si>
    <r>
      <rPr>
        <sz val="12"/>
        <rFont val="仿宋"/>
        <charset val="134"/>
      </rPr>
      <t>岸坡整治、清淤等。水体面积</t>
    </r>
    <r>
      <rPr>
        <sz val="12"/>
        <rFont val="Times New Roman"/>
        <charset val="134"/>
      </rPr>
      <t>1500</t>
    </r>
    <r>
      <rPr>
        <sz val="12"/>
        <rFont val="仿宋"/>
        <charset val="134"/>
      </rPr>
      <t>平方米。</t>
    </r>
  </si>
  <si>
    <r>
      <rPr>
        <sz val="12"/>
        <rFont val="仿宋"/>
        <charset val="134"/>
      </rPr>
      <t>通过实施</t>
    </r>
    <r>
      <rPr>
        <sz val="12"/>
        <rFont val="Times New Roman"/>
        <charset val="134"/>
      </rPr>
      <t>1500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</si>
  <si>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1500</t>
    </r>
    <r>
      <rPr>
        <sz val="12"/>
        <rFont val="仿宋"/>
        <charset val="134"/>
      </rPr>
      <t>平方米</t>
    </r>
  </si>
  <si>
    <r>
      <rPr>
        <sz val="12"/>
        <rFont val="仿宋"/>
        <charset val="134"/>
      </rPr>
      <t>萧县杜楼镇杜集村农村黑臭水体治理项目</t>
    </r>
    <r>
      <rPr>
        <sz val="12"/>
        <rFont val="Times New Roman"/>
        <charset val="134"/>
      </rPr>
      <t xml:space="preserve">
</t>
    </r>
  </si>
  <si>
    <t>杜集村袁楼自然村、陈庄自然村</t>
  </si>
  <si>
    <r>
      <rPr>
        <sz val="12"/>
        <rFont val="仿宋"/>
        <charset val="134"/>
      </rPr>
      <t>农村黑臭水体综合整治，包括清淤、岸坡整治、截污治污、生态修复及管护等。岸坡整治、清淤等。水体面积</t>
    </r>
    <r>
      <rPr>
        <sz val="12"/>
        <rFont val="Times New Roman"/>
        <charset val="134"/>
      </rPr>
      <t>2000</t>
    </r>
    <r>
      <rPr>
        <sz val="12"/>
        <rFont val="仿宋"/>
        <charset val="134"/>
      </rPr>
      <t>平方米，其中陈庄自然村</t>
    </r>
    <r>
      <rPr>
        <sz val="12"/>
        <rFont val="Times New Roman"/>
        <charset val="134"/>
      </rPr>
      <t>900</t>
    </r>
    <r>
      <rPr>
        <sz val="12"/>
        <rFont val="仿宋"/>
        <charset val="134"/>
      </rPr>
      <t>平方米</t>
    </r>
    <r>
      <rPr>
        <sz val="12"/>
        <rFont val="Times New Roman"/>
        <charset val="134"/>
      </rPr>
      <t>,</t>
    </r>
    <r>
      <rPr>
        <sz val="12"/>
        <rFont val="仿宋"/>
        <charset val="134"/>
      </rPr>
      <t>袁楼自然村</t>
    </r>
    <r>
      <rPr>
        <sz val="12"/>
        <rFont val="Times New Roman"/>
        <charset val="134"/>
      </rPr>
      <t>1100</t>
    </r>
    <r>
      <rPr>
        <sz val="12"/>
        <rFont val="仿宋"/>
        <charset val="134"/>
      </rPr>
      <t>平方米</t>
    </r>
  </si>
  <si>
    <r>
      <rPr>
        <sz val="12"/>
        <rFont val="仿宋"/>
        <charset val="134"/>
      </rPr>
      <t>通过实施</t>
    </r>
    <r>
      <rPr>
        <sz val="12"/>
        <rFont val="Times New Roman"/>
        <charset val="134"/>
      </rPr>
      <t>2000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</si>
  <si>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2000</t>
    </r>
    <r>
      <rPr>
        <sz val="12"/>
        <rFont val="仿宋"/>
        <charset val="134"/>
      </rPr>
      <t>平方米</t>
    </r>
  </si>
  <si>
    <r>
      <rPr>
        <sz val="12"/>
        <rFont val="仿宋"/>
        <charset val="134"/>
      </rPr>
      <t>萧县杜楼镇红庙村黑臭水体治理项目</t>
    </r>
  </si>
  <si>
    <t>红庙村红庙自然村</t>
  </si>
  <si>
    <r>
      <rPr>
        <sz val="12"/>
        <rFont val="仿宋"/>
        <charset val="134"/>
      </rPr>
      <t>岸坡整治、清淤等。水体面积</t>
    </r>
    <r>
      <rPr>
        <sz val="12"/>
        <rFont val="Times New Roman"/>
        <charset val="134"/>
      </rPr>
      <t>7000</t>
    </r>
    <r>
      <rPr>
        <sz val="12"/>
        <rFont val="仿宋"/>
        <charset val="134"/>
      </rPr>
      <t>平方米。</t>
    </r>
  </si>
  <si>
    <r>
      <rPr>
        <sz val="12"/>
        <rFont val="仿宋"/>
        <charset val="134"/>
      </rPr>
      <t>通过实施黑臭水体治理，实现改善水质，提升农村人居环境的目标</t>
    </r>
  </si>
  <si>
    <r>
      <rPr>
        <sz val="12"/>
        <rFont val="仿宋"/>
        <charset val="134"/>
      </rPr>
      <t>治理水体面积</t>
    </r>
    <r>
      <rPr>
        <sz val="12"/>
        <rFont val="Times New Roman"/>
        <charset val="134"/>
      </rPr>
      <t>7000</t>
    </r>
    <r>
      <rPr>
        <sz val="12"/>
        <rFont val="仿宋"/>
        <charset val="134"/>
      </rPr>
      <t>平方米</t>
    </r>
  </si>
  <si>
    <r>
      <rPr>
        <sz val="12"/>
        <rFont val="仿宋"/>
        <charset val="134"/>
      </rPr>
      <t>萧县杜楼镇朱解庄村农村黑臭水体治理项目</t>
    </r>
  </si>
  <si>
    <t>朱解庄村朱楼自然村、朱解庄村东张楼自然村</t>
  </si>
  <si>
    <r>
      <rPr>
        <sz val="12"/>
        <rFont val="仿宋"/>
        <charset val="134"/>
      </rPr>
      <t>水体面积共</t>
    </r>
    <r>
      <rPr>
        <sz val="12"/>
        <rFont val="Times New Roman"/>
        <charset val="134"/>
      </rPr>
      <t>7400</t>
    </r>
    <r>
      <rPr>
        <sz val="12"/>
        <rFont val="仿宋"/>
        <charset val="134"/>
      </rPr>
      <t>平方米，其中东张楼自然村</t>
    </r>
    <r>
      <rPr>
        <sz val="12"/>
        <rFont val="Times New Roman"/>
        <charset val="134"/>
      </rPr>
      <t>3000</t>
    </r>
    <r>
      <rPr>
        <sz val="12"/>
        <rFont val="仿宋"/>
        <charset val="134"/>
      </rPr>
      <t>平方米（岸坡整治、清淤、截污治污），朱楼自然村</t>
    </r>
    <r>
      <rPr>
        <sz val="12"/>
        <rFont val="Times New Roman"/>
        <charset val="134"/>
      </rPr>
      <t>2600</t>
    </r>
    <r>
      <rPr>
        <sz val="12"/>
        <rFont val="仿宋"/>
        <charset val="134"/>
      </rPr>
      <t>平方米（岸坡整治、清淤），朱谢庄</t>
    </r>
    <r>
      <rPr>
        <sz val="12"/>
        <rFont val="Times New Roman"/>
        <charset val="134"/>
      </rPr>
      <t>1800</t>
    </r>
    <r>
      <rPr>
        <sz val="12"/>
        <rFont val="仿宋"/>
        <charset val="134"/>
      </rPr>
      <t>平方米（岸坡整治、清淤）</t>
    </r>
  </si>
  <si>
    <r>
      <rPr>
        <sz val="12"/>
        <rFont val="仿宋"/>
        <charset val="134"/>
      </rPr>
      <t>通过实施</t>
    </r>
    <r>
      <rPr>
        <sz val="12"/>
        <rFont val="Times New Roman"/>
        <charset val="134"/>
      </rPr>
      <t>7400</t>
    </r>
    <r>
      <rPr>
        <sz val="12"/>
        <rFont val="仿宋"/>
        <charset val="134"/>
      </rPr>
      <t>平方米黑臭水体治理，实现改善水质，提升农村人居环境的目标</t>
    </r>
  </si>
  <si>
    <r>
      <rPr>
        <sz val="12"/>
        <rFont val="仿宋"/>
        <charset val="134"/>
      </rPr>
      <t>治理水体面积</t>
    </r>
    <r>
      <rPr>
        <sz val="12"/>
        <rFont val="Times New Roman"/>
        <charset val="134"/>
      </rPr>
      <t>7400</t>
    </r>
    <r>
      <rPr>
        <sz val="12"/>
        <rFont val="仿宋"/>
        <charset val="134"/>
      </rPr>
      <t>平方米</t>
    </r>
  </si>
  <si>
    <r>
      <rPr>
        <sz val="12"/>
        <rFont val="仿宋"/>
        <charset val="134"/>
      </rPr>
      <t>萧县杜楼镇小圩子村农村黑臭水体治理项目</t>
    </r>
  </si>
  <si>
    <r>
      <rPr>
        <sz val="12"/>
        <rFont val="仿宋"/>
        <charset val="134"/>
      </rPr>
      <t>小圩子村陶屯自然村，袁寨自然村。</t>
    </r>
  </si>
  <si>
    <r>
      <rPr>
        <sz val="12"/>
        <rFont val="仿宋"/>
        <charset val="134"/>
      </rPr>
      <t>清淤、岸坡整治，水体面积</t>
    </r>
    <r>
      <rPr>
        <sz val="12"/>
        <rFont val="Times New Roman"/>
        <charset val="134"/>
      </rPr>
      <t>2000</t>
    </r>
    <r>
      <rPr>
        <sz val="12"/>
        <rFont val="仿宋"/>
        <charset val="134"/>
      </rPr>
      <t>平方米，其中陶屯自然村</t>
    </r>
    <r>
      <rPr>
        <sz val="12"/>
        <rFont val="Times New Roman"/>
        <charset val="134"/>
      </rPr>
      <t>1100</t>
    </r>
    <r>
      <rPr>
        <sz val="12"/>
        <rFont val="仿宋"/>
        <charset val="134"/>
      </rPr>
      <t>平方米，袁寨</t>
    </r>
    <r>
      <rPr>
        <sz val="12"/>
        <rFont val="Times New Roman"/>
        <charset val="134"/>
      </rPr>
      <t>900</t>
    </r>
    <r>
      <rPr>
        <sz val="12"/>
        <rFont val="仿宋"/>
        <charset val="134"/>
      </rPr>
      <t>平方米。</t>
    </r>
  </si>
  <si>
    <r>
      <rPr>
        <sz val="12"/>
        <rFont val="仿宋"/>
        <charset val="134"/>
      </rPr>
      <t>萧县杜楼镇郝庄寨村农村黑臭水体治理项目</t>
    </r>
  </si>
  <si>
    <t>郝庄寨村王台子自然村、郝庄自然村、李楼自然村</t>
  </si>
  <si>
    <r>
      <rPr>
        <sz val="12"/>
        <rFont val="仿宋"/>
        <charset val="134"/>
      </rPr>
      <t>水体面积</t>
    </r>
    <r>
      <rPr>
        <sz val="12"/>
        <rFont val="Times New Roman"/>
        <charset val="134"/>
      </rPr>
      <t>6000</t>
    </r>
    <r>
      <rPr>
        <sz val="12"/>
        <rFont val="仿宋"/>
        <charset val="134"/>
      </rPr>
      <t>平方米，其中王台子自然村</t>
    </r>
    <r>
      <rPr>
        <sz val="12"/>
        <rFont val="Times New Roman"/>
        <charset val="134"/>
      </rPr>
      <t>1800</t>
    </r>
    <r>
      <rPr>
        <sz val="12"/>
        <rFont val="仿宋"/>
        <charset val="134"/>
      </rPr>
      <t>平方米（岸坡整治、清淤），郝庄自然村</t>
    </r>
    <r>
      <rPr>
        <sz val="12"/>
        <rFont val="Times New Roman"/>
        <charset val="134"/>
      </rPr>
      <t>3600</t>
    </r>
    <r>
      <rPr>
        <sz val="12"/>
        <rFont val="仿宋"/>
        <charset val="134"/>
      </rPr>
      <t>平方米</t>
    </r>
    <r>
      <rPr>
        <sz val="12"/>
        <rFont val="Times New Roman"/>
        <charset val="134"/>
      </rPr>
      <t>,</t>
    </r>
    <r>
      <rPr>
        <sz val="12"/>
        <rFont val="仿宋"/>
        <charset val="134"/>
      </rPr>
      <t>（岸坡整治、清淤、截污治污），李楼自然村</t>
    </r>
    <r>
      <rPr>
        <sz val="12"/>
        <rFont val="Times New Roman"/>
        <charset val="134"/>
      </rPr>
      <t>600</t>
    </r>
    <r>
      <rPr>
        <sz val="12"/>
        <rFont val="仿宋"/>
        <charset val="134"/>
      </rPr>
      <t>平方米（岸坡整治、清淤）。</t>
    </r>
  </si>
  <si>
    <r>
      <rPr>
        <sz val="12"/>
        <rFont val="仿宋"/>
        <charset val="134"/>
      </rPr>
      <t>通过实施</t>
    </r>
    <r>
      <rPr>
        <sz val="12"/>
        <rFont val="Times New Roman"/>
        <charset val="134"/>
      </rPr>
      <t>6000</t>
    </r>
    <r>
      <rPr>
        <sz val="12"/>
        <rFont val="仿宋"/>
        <charset val="134"/>
      </rPr>
      <t>平方米黑臭水体治理，实现改善水质，提升农村人居环境的目标</t>
    </r>
  </si>
  <si>
    <r>
      <rPr>
        <sz val="12"/>
        <rFont val="仿宋"/>
        <charset val="134"/>
      </rPr>
      <t>治理水体面积</t>
    </r>
    <r>
      <rPr>
        <sz val="12"/>
        <rFont val="Times New Roman"/>
        <charset val="134"/>
      </rPr>
      <t>6000</t>
    </r>
    <r>
      <rPr>
        <sz val="12"/>
        <rFont val="仿宋"/>
        <charset val="134"/>
      </rPr>
      <t>平方米</t>
    </r>
  </si>
  <si>
    <r>
      <rPr>
        <sz val="12"/>
        <rFont val="仿宋"/>
        <charset val="134"/>
      </rPr>
      <t>萧县杜楼镇业庄村农村黑臭水体治理项目</t>
    </r>
  </si>
  <si>
    <t>业庄村陈腰庄自然村</t>
  </si>
  <si>
    <r>
      <rPr>
        <sz val="12"/>
        <rFont val="仿宋"/>
        <charset val="134"/>
      </rPr>
      <t>水体面积</t>
    </r>
    <r>
      <rPr>
        <sz val="12"/>
        <rFont val="Times New Roman"/>
        <charset val="134"/>
      </rPr>
      <t>5000</t>
    </r>
    <r>
      <rPr>
        <sz val="12"/>
        <rFont val="仿宋"/>
        <charset val="134"/>
      </rPr>
      <t>平方米（岸坡整治、清淤）。</t>
    </r>
  </si>
  <si>
    <r>
      <rPr>
        <sz val="12"/>
        <rFont val="仿宋"/>
        <charset val="134"/>
      </rPr>
      <t>通过实施</t>
    </r>
    <r>
      <rPr>
        <sz val="12"/>
        <rFont val="Times New Roman"/>
        <charset val="134"/>
      </rPr>
      <t>5000</t>
    </r>
    <r>
      <rPr>
        <sz val="12"/>
        <rFont val="仿宋"/>
        <charset val="134"/>
      </rPr>
      <t>平方米黑臭水体治理，实现改善水质，提升农村人居环境的目标</t>
    </r>
  </si>
  <si>
    <r>
      <rPr>
        <sz val="12"/>
        <rFont val="仿宋"/>
        <charset val="134"/>
      </rPr>
      <t>治理水体面积</t>
    </r>
    <r>
      <rPr>
        <sz val="12"/>
        <rFont val="Times New Roman"/>
        <charset val="134"/>
      </rPr>
      <t>5000</t>
    </r>
    <r>
      <rPr>
        <sz val="12"/>
        <rFont val="仿宋"/>
        <charset val="134"/>
      </rPr>
      <t>平方米</t>
    </r>
  </si>
  <si>
    <r>
      <rPr>
        <sz val="12"/>
        <rFont val="仿宋"/>
        <charset val="134"/>
      </rPr>
      <t>萧县杜楼镇八庄村农村黑臭水体治理项目</t>
    </r>
  </si>
  <si>
    <t>八庄村</t>
  </si>
  <si>
    <r>
      <rPr>
        <sz val="12"/>
        <rFont val="仿宋"/>
        <charset val="134"/>
      </rPr>
      <t>清淤、岸坡整治、等，水体面积</t>
    </r>
    <r>
      <rPr>
        <sz val="12"/>
        <rFont val="Times New Roman"/>
        <charset val="134"/>
      </rPr>
      <t>900</t>
    </r>
    <r>
      <rPr>
        <sz val="12"/>
        <rFont val="仿宋"/>
        <charset val="134"/>
      </rPr>
      <t>平方米</t>
    </r>
  </si>
  <si>
    <r>
      <rPr>
        <sz val="12"/>
        <rFont val="仿宋"/>
        <charset val="134"/>
      </rPr>
      <t>通过实施</t>
    </r>
    <r>
      <rPr>
        <sz val="12"/>
        <rFont val="Times New Roman"/>
        <charset val="134"/>
      </rPr>
      <t>900</t>
    </r>
    <r>
      <rPr>
        <sz val="12"/>
        <rFont val="仿宋"/>
        <charset val="134"/>
      </rPr>
      <t>平方米黑臭水体治理，实现改善水质，提升农村人居环境的目标</t>
    </r>
  </si>
  <si>
    <r>
      <rPr>
        <sz val="12"/>
        <rFont val="仿宋"/>
        <charset val="134"/>
      </rPr>
      <t>治理水体面积</t>
    </r>
    <r>
      <rPr>
        <sz val="12"/>
        <rFont val="Times New Roman"/>
        <charset val="134"/>
      </rPr>
      <t>900</t>
    </r>
    <r>
      <rPr>
        <sz val="12"/>
        <rFont val="仿宋"/>
        <charset val="134"/>
      </rPr>
      <t>平方米</t>
    </r>
  </si>
  <si>
    <r>
      <rPr>
        <sz val="12"/>
        <rFont val="仿宋"/>
        <charset val="134"/>
      </rPr>
      <t>萧县圣泉镇柴庄社区农村黑臭水体治理项目</t>
    </r>
  </si>
  <si>
    <r>
      <rPr>
        <sz val="12"/>
        <rFont val="仿宋"/>
        <charset val="134"/>
      </rPr>
      <t>柴庄社区王门自然村</t>
    </r>
  </si>
  <si>
    <r>
      <rPr>
        <sz val="12"/>
        <rFont val="仿宋"/>
        <charset val="134"/>
      </rPr>
      <t>截污治污、清淤、岸坡整治、水体生态修复等，水体面积</t>
    </r>
    <r>
      <rPr>
        <sz val="12"/>
        <rFont val="Times New Roman"/>
        <charset val="134"/>
      </rPr>
      <t>600</t>
    </r>
    <r>
      <rPr>
        <sz val="12"/>
        <rFont val="仿宋"/>
        <charset val="134"/>
      </rPr>
      <t>平方米。</t>
    </r>
  </si>
  <si>
    <r>
      <rPr>
        <sz val="12"/>
        <rFont val="仿宋"/>
        <charset val="134"/>
      </rPr>
      <t>通过实施</t>
    </r>
    <r>
      <rPr>
        <sz val="12"/>
        <rFont val="Times New Roman"/>
        <charset val="134"/>
      </rPr>
      <t>600</t>
    </r>
    <r>
      <rPr>
        <sz val="12"/>
        <rFont val="仿宋"/>
        <charset val="134"/>
      </rPr>
      <t>平方米黑臭水体治理，实现改善水质，提升农村人居环境的目标</t>
    </r>
  </si>
  <si>
    <r>
      <rPr>
        <sz val="12"/>
        <rFont val="仿宋"/>
        <charset val="134"/>
      </rPr>
      <t>治理水体面积</t>
    </r>
    <r>
      <rPr>
        <sz val="12"/>
        <rFont val="Times New Roman"/>
        <charset val="134"/>
      </rPr>
      <t>600</t>
    </r>
    <r>
      <rPr>
        <sz val="12"/>
        <rFont val="仿宋"/>
        <charset val="134"/>
      </rPr>
      <t>平方米</t>
    </r>
  </si>
  <si>
    <r>
      <rPr>
        <sz val="12"/>
        <rFont val="仿宋"/>
        <charset val="134"/>
      </rPr>
      <t>萧县圣泉镇红柳树村农村黑臭水体治理项目</t>
    </r>
  </si>
  <si>
    <t>红柳树村红柳树自然村、朱双楼自然村、祁洼自然村</t>
  </si>
  <si>
    <r>
      <rPr>
        <sz val="12"/>
        <rFont val="仿宋"/>
        <charset val="134"/>
      </rPr>
      <t>截污治污、清淤、岸坡整治、水体生态修复等，水体面积</t>
    </r>
    <r>
      <rPr>
        <sz val="12"/>
        <rFont val="Times New Roman"/>
        <charset val="134"/>
      </rPr>
      <t>6300</t>
    </r>
    <r>
      <rPr>
        <sz val="12"/>
        <rFont val="仿宋"/>
        <charset val="134"/>
      </rPr>
      <t>平方米，其中红柳树自然村</t>
    </r>
    <r>
      <rPr>
        <sz val="12"/>
        <rFont val="Times New Roman"/>
        <charset val="134"/>
      </rPr>
      <t>1600</t>
    </r>
    <r>
      <rPr>
        <sz val="12"/>
        <rFont val="仿宋"/>
        <charset val="134"/>
      </rPr>
      <t>平方米</t>
    </r>
    <r>
      <rPr>
        <sz val="12"/>
        <rFont val="Times New Roman"/>
        <charset val="134"/>
      </rPr>
      <t>,</t>
    </r>
    <r>
      <rPr>
        <sz val="12"/>
        <rFont val="仿宋"/>
        <charset val="134"/>
      </rPr>
      <t>朱双楼自然村</t>
    </r>
    <r>
      <rPr>
        <sz val="12"/>
        <rFont val="Times New Roman"/>
        <charset val="134"/>
      </rPr>
      <t>2200</t>
    </r>
    <r>
      <rPr>
        <sz val="12"/>
        <rFont val="仿宋"/>
        <charset val="134"/>
      </rPr>
      <t>平方米</t>
    </r>
    <r>
      <rPr>
        <sz val="12"/>
        <rFont val="Times New Roman"/>
        <charset val="134"/>
      </rPr>
      <t>,</t>
    </r>
    <r>
      <rPr>
        <sz val="12"/>
        <rFont val="仿宋"/>
        <charset val="134"/>
      </rPr>
      <t>祁洼自然村</t>
    </r>
    <r>
      <rPr>
        <sz val="12"/>
        <rFont val="Times New Roman"/>
        <charset val="134"/>
      </rPr>
      <t>2500</t>
    </r>
    <r>
      <rPr>
        <sz val="12"/>
        <rFont val="仿宋"/>
        <charset val="134"/>
      </rPr>
      <t>平方米。</t>
    </r>
  </si>
  <si>
    <r>
      <rPr>
        <sz val="12"/>
        <rFont val="仿宋"/>
        <charset val="134"/>
      </rPr>
      <t>通过实施</t>
    </r>
    <r>
      <rPr>
        <sz val="12"/>
        <rFont val="Times New Roman"/>
        <charset val="134"/>
      </rPr>
      <t>6300</t>
    </r>
    <r>
      <rPr>
        <sz val="12"/>
        <rFont val="仿宋"/>
        <charset val="134"/>
      </rPr>
      <t>平方米黑臭水体治理，实现改善水质，提升农村人居环境的目标</t>
    </r>
  </si>
  <si>
    <r>
      <rPr>
        <sz val="12"/>
        <rFont val="仿宋"/>
        <charset val="134"/>
      </rPr>
      <t>治理水体面积</t>
    </r>
    <r>
      <rPr>
        <sz val="12"/>
        <rFont val="Times New Roman"/>
        <charset val="134"/>
      </rPr>
      <t>6300</t>
    </r>
    <r>
      <rPr>
        <sz val="12"/>
        <rFont val="仿宋"/>
        <charset val="134"/>
      </rPr>
      <t>平方米</t>
    </r>
  </si>
  <si>
    <r>
      <rPr>
        <sz val="12"/>
        <rFont val="仿宋"/>
        <charset val="134"/>
      </rPr>
      <t>萧县圣泉镇单楼村农村黑臭水体治理项目</t>
    </r>
  </si>
  <si>
    <t>单楼村玉庄自然村</t>
  </si>
  <si>
    <r>
      <rPr>
        <sz val="12"/>
        <rFont val="仿宋"/>
        <charset val="134"/>
      </rPr>
      <t>截污治污、清淤、岸坡整治、水体生态修复等，水体面积</t>
    </r>
    <r>
      <rPr>
        <sz val="12"/>
        <rFont val="Times New Roman"/>
        <charset val="134"/>
      </rPr>
      <t>2000</t>
    </r>
    <r>
      <rPr>
        <sz val="12"/>
        <rFont val="仿宋"/>
        <charset val="134"/>
      </rPr>
      <t>平方米。</t>
    </r>
  </si>
  <si>
    <r>
      <rPr>
        <sz val="12"/>
        <rFont val="仿宋"/>
        <charset val="134"/>
      </rPr>
      <t>萧县圣泉镇岗子村农村黑臭水体治理项目</t>
    </r>
  </si>
  <si>
    <t>岗子村刘楼自然村、纵老楼自然村、前岗自然村</t>
  </si>
  <si>
    <r>
      <rPr>
        <sz val="12"/>
        <rFont val="仿宋"/>
        <charset val="134"/>
      </rPr>
      <t>截污治污、清淤、岸坡整治、水体生态修复等，水体面积</t>
    </r>
    <r>
      <rPr>
        <sz val="12"/>
        <rFont val="Times New Roman"/>
        <charset val="134"/>
      </rPr>
      <t>12350</t>
    </r>
    <r>
      <rPr>
        <sz val="12"/>
        <rFont val="仿宋"/>
        <charset val="134"/>
      </rPr>
      <t>平方米，其中刘楼自然村</t>
    </r>
    <r>
      <rPr>
        <sz val="12"/>
        <rFont val="Times New Roman"/>
        <charset val="134"/>
      </rPr>
      <t>3500</t>
    </r>
    <r>
      <rPr>
        <sz val="12"/>
        <rFont val="仿宋"/>
        <charset val="134"/>
      </rPr>
      <t>平方米</t>
    </r>
    <r>
      <rPr>
        <sz val="12"/>
        <rFont val="Times New Roman"/>
        <charset val="134"/>
      </rPr>
      <t>,</t>
    </r>
    <r>
      <rPr>
        <sz val="12"/>
        <rFont val="仿宋"/>
        <charset val="134"/>
      </rPr>
      <t>纵老楼自然村</t>
    </r>
    <r>
      <rPr>
        <sz val="12"/>
        <rFont val="Times New Roman"/>
        <charset val="134"/>
      </rPr>
      <t>7000</t>
    </r>
    <r>
      <rPr>
        <sz val="12"/>
        <rFont val="仿宋"/>
        <charset val="134"/>
      </rPr>
      <t>平方米</t>
    </r>
    <r>
      <rPr>
        <sz val="12"/>
        <rFont val="Times New Roman"/>
        <charset val="134"/>
      </rPr>
      <t>,</t>
    </r>
    <r>
      <rPr>
        <sz val="12"/>
        <rFont val="仿宋"/>
        <charset val="134"/>
      </rPr>
      <t>前岗自然村</t>
    </r>
    <r>
      <rPr>
        <sz val="12"/>
        <rFont val="Times New Roman"/>
        <charset val="134"/>
      </rPr>
      <t>1850</t>
    </r>
    <r>
      <rPr>
        <sz val="12"/>
        <rFont val="仿宋"/>
        <charset val="134"/>
      </rPr>
      <t>平方米。</t>
    </r>
  </si>
  <si>
    <r>
      <rPr>
        <sz val="12"/>
        <rFont val="仿宋"/>
        <charset val="134"/>
      </rPr>
      <t>通过实施</t>
    </r>
    <r>
      <rPr>
        <sz val="12"/>
        <rFont val="Times New Roman"/>
        <charset val="134"/>
      </rPr>
      <t>12350</t>
    </r>
    <r>
      <rPr>
        <sz val="12"/>
        <rFont val="仿宋"/>
        <charset val="134"/>
      </rPr>
      <t>平方米黑臭水体治理，实现改善水质，提升农村人居环境的目标</t>
    </r>
  </si>
  <si>
    <r>
      <rPr>
        <sz val="12"/>
        <rFont val="仿宋"/>
        <charset val="134"/>
      </rPr>
      <t>治理水体面积</t>
    </r>
    <r>
      <rPr>
        <sz val="12"/>
        <rFont val="Times New Roman"/>
        <charset val="134"/>
      </rPr>
      <t>12500</t>
    </r>
    <r>
      <rPr>
        <sz val="12"/>
        <rFont val="仿宋"/>
        <charset val="134"/>
      </rPr>
      <t>平方米</t>
    </r>
  </si>
  <si>
    <r>
      <rPr>
        <sz val="12"/>
        <rFont val="仿宋"/>
        <charset val="134"/>
      </rPr>
      <t>萧县圣泉镇穆集社区农村黑臭水体治理项目</t>
    </r>
  </si>
  <si>
    <r>
      <rPr>
        <sz val="12"/>
        <rFont val="仿宋"/>
        <charset val="134"/>
      </rPr>
      <t>穆集社区耿庄自然村、穆集自然村、尚口自然村、杜六自然村</t>
    </r>
  </si>
  <si>
    <r>
      <rPr>
        <sz val="12"/>
        <rFont val="仿宋"/>
        <charset val="134"/>
      </rPr>
      <t>截污治污、清淤、岸坡整治、水体生态修复等，水体面积</t>
    </r>
    <r>
      <rPr>
        <sz val="12"/>
        <rFont val="Times New Roman"/>
        <charset val="134"/>
      </rPr>
      <t>16250</t>
    </r>
    <r>
      <rPr>
        <sz val="12"/>
        <rFont val="仿宋"/>
        <charset val="134"/>
      </rPr>
      <t>平方米，其中耿庄自然村</t>
    </r>
    <r>
      <rPr>
        <sz val="12"/>
        <rFont val="Times New Roman"/>
        <charset val="134"/>
      </rPr>
      <t>750</t>
    </r>
    <r>
      <rPr>
        <sz val="12"/>
        <rFont val="仿宋"/>
        <charset val="134"/>
      </rPr>
      <t>平方米</t>
    </r>
    <r>
      <rPr>
        <sz val="12"/>
        <rFont val="Times New Roman"/>
        <charset val="134"/>
      </rPr>
      <t>,</t>
    </r>
    <r>
      <rPr>
        <sz val="12"/>
        <rFont val="仿宋"/>
        <charset val="134"/>
      </rPr>
      <t>穆集自然村</t>
    </r>
    <r>
      <rPr>
        <sz val="12"/>
        <rFont val="Times New Roman"/>
        <charset val="134"/>
      </rPr>
      <t>6000</t>
    </r>
    <r>
      <rPr>
        <sz val="12"/>
        <rFont val="仿宋"/>
        <charset val="134"/>
      </rPr>
      <t>平方米</t>
    </r>
    <r>
      <rPr>
        <sz val="12"/>
        <rFont val="Times New Roman"/>
        <charset val="134"/>
      </rPr>
      <t>,</t>
    </r>
    <r>
      <rPr>
        <sz val="12"/>
        <rFont val="仿宋"/>
        <charset val="134"/>
      </rPr>
      <t>尚口自然村</t>
    </r>
    <r>
      <rPr>
        <sz val="12"/>
        <rFont val="Times New Roman"/>
        <charset val="134"/>
      </rPr>
      <t>5000</t>
    </r>
    <r>
      <rPr>
        <sz val="12"/>
        <rFont val="仿宋"/>
        <charset val="134"/>
      </rPr>
      <t>平方米，杜六自然村</t>
    </r>
    <r>
      <rPr>
        <sz val="12"/>
        <rFont val="Times New Roman"/>
        <charset val="134"/>
      </rPr>
      <t>4500</t>
    </r>
    <r>
      <rPr>
        <sz val="12"/>
        <rFont val="仿宋"/>
        <charset val="134"/>
      </rPr>
      <t>平方米。</t>
    </r>
  </si>
  <si>
    <r>
      <rPr>
        <sz val="12"/>
        <rFont val="仿宋"/>
        <charset val="134"/>
      </rPr>
      <t>通过实施</t>
    </r>
    <r>
      <rPr>
        <sz val="12"/>
        <rFont val="Times New Roman"/>
        <charset val="134"/>
      </rPr>
      <t>16250</t>
    </r>
    <r>
      <rPr>
        <sz val="12"/>
        <rFont val="仿宋"/>
        <charset val="134"/>
      </rPr>
      <t>平方米黑臭水体治理，实现改善水质，提升农村人居环境的目标</t>
    </r>
  </si>
  <si>
    <r>
      <rPr>
        <sz val="12"/>
        <rFont val="仿宋"/>
        <charset val="134"/>
      </rPr>
      <t>治理水体面积</t>
    </r>
    <r>
      <rPr>
        <sz val="12"/>
        <rFont val="Times New Roman"/>
        <charset val="134"/>
      </rPr>
      <t>16250</t>
    </r>
    <r>
      <rPr>
        <sz val="12"/>
        <rFont val="仿宋"/>
        <charset val="134"/>
      </rPr>
      <t>平方米</t>
    </r>
  </si>
  <si>
    <r>
      <rPr>
        <sz val="12"/>
        <rFont val="仿宋"/>
        <charset val="134"/>
      </rPr>
      <t>萧县圣泉镇郭庄社区农村黑臭水体治理项目</t>
    </r>
  </si>
  <si>
    <r>
      <rPr>
        <sz val="12"/>
        <rFont val="仿宋"/>
        <charset val="134"/>
      </rPr>
      <t>郭庄社区袁楼自然村、郭庄自然村、燎原自然村</t>
    </r>
  </si>
  <si>
    <r>
      <rPr>
        <sz val="12"/>
        <rFont val="仿宋"/>
        <charset val="134"/>
      </rPr>
      <t>截污治污、清淤、岸坡整治、水体生态修复等，水体面积</t>
    </r>
    <r>
      <rPr>
        <sz val="12"/>
        <rFont val="Times New Roman"/>
        <charset val="134"/>
      </rPr>
      <t>12500</t>
    </r>
    <r>
      <rPr>
        <sz val="12"/>
        <rFont val="仿宋"/>
        <charset val="134"/>
      </rPr>
      <t>平方米，其中袁楼自然村</t>
    </r>
    <r>
      <rPr>
        <sz val="12"/>
        <rFont val="Times New Roman"/>
        <charset val="134"/>
      </rPr>
      <t>3500</t>
    </r>
    <r>
      <rPr>
        <sz val="12"/>
        <rFont val="仿宋"/>
        <charset val="134"/>
      </rPr>
      <t>平方米</t>
    </r>
    <r>
      <rPr>
        <sz val="12"/>
        <rFont val="Times New Roman"/>
        <charset val="134"/>
      </rPr>
      <t>,</t>
    </r>
    <r>
      <rPr>
        <sz val="12"/>
        <rFont val="仿宋"/>
        <charset val="134"/>
      </rPr>
      <t>郭庄自然村</t>
    </r>
    <r>
      <rPr>
        <sz val="12"/>
        <rFont val="Times New Roman"/>
        <charset val="134"/>
      </rPr>
      <t>5500</t>
    </r>
    <r>
      <rPr>
        <sz val="12"/>
        <rFont val="仿宋"/>
        <charset val="134"/>
      </rPr>
      <t>平方米</t>
    </r>
    <r>
      <rPr>
        <sz val="12"/>
        <rFont val="Times New Roman"/>
        <charset val="134"/>
      </rPr>
      <t>,</t>
    </r>
    <r>
      <rPr>
        <sz val="12"/>
        <rFont val="仿宋"/>
        <charset val="134"/>
      </rPr>
      <t>燎原自然村</t>
    </r>
    <r>
      <rPr>
        <sz val="12"/>
        <rFont val="Times New Roman"/>
        <charset val="134"/>
      </rPr>
      <t>3500</t>
    </r>
    <r>
      <rPr>
        <sz val="12"/>
        <rFont val="仿宋"/>
        <charset val="134"/>
      </rPr>
      <t>平方米。</t>
    </r>
  </si>
  <si>
    <r>
      <rPr>
        <sz val="12"/>
        <rFont val="仿宋"/>
        <charset val="134"/>
      </rPr>
      <t>通过实施</t>
    </r>
    <r>
      <rPr>
        <sz val="12"/>
        <rFont val="Times New Roman"/>
        <charset val="134"/>
      </rPr>
      <t>12500</t>
    </r>
    <r>
      <rPr>
        <sz val="12"/>
        <rFont val="仿宋"/>
        <charset val="134"/>
      </rPr>
      <t>平方米黑臭水体治理，实现改善水质，提升农村人居环境的目标</t>
    </r>
  </si>
  <si>
    <r>
      <rPr>
        <sz val="12"/>
        <rFont val="仿宋"/>
        <charset val="134"/>
      </rPr>
      <t>萧县圣泉镇营子社区农村黑臭水体治理项目</t>
    </r>
  </si>
  <si>
    <t>营子社区营子自然村</t>
  </si>
  <si>
    <r>
      <rPr>
        <sz val="12"/>
        <rFont val="仿宋"/>
        <charset val="134"/>
      </rPr>
      <t>截污治污、清淤、岸坡整治、水体生态修复等，水体面积</t>
    </r>
    <r>
      <rPr>
        <sz val="12"/>
        <rFont val="Times New Roman"/>
        <charset val="134"/>
      </rPr>
      <t>6000</t>
    </r>
    <r>
      <rPr>
        <sz val="12"/>
        <rFont val="仿宋"/>
        <charset val="134"/>
      </rPr>
      <t>平方米。</t>
    </r>
  </si>
  <si>
    <r>
      <rPr>
        <sz val="12"/>
        <rFont val="仿宋"/>
        <charset val="134"/>
      </rPr>
      <t>萧县圣泉镇俞庄社区农村黑臭水体治理项目</t>
    </r>
  </si>
  <si>
    <r>
      <rPr>
        <sz val="12"/>
        <rFont val="仿宋"/>
        <charset val="134"/>
      </rPr>
      <t>俞庄社区徐楼自然村、前荒自然村、后荒自然村、小李庄自然村</t>
    </r>
  </si>
  <si>
    <r>
      <rPr>
        <sz val="12"/>
        <rFont val="仿宋"/>
        <charset val="134"/>
      </rPr>
      <t>截污治污、清淤、岸坡整治、水体生态修复等，水体面积</t>
    </r>
    <r>
      <rPr>
        <sz val="12"/>
        <rFont val="Times New Roman"/>
        <charset val="134"/>
      </rPr>
      <t>10600</t>
    </r>
    <r>
      <rPr>
        <sz val="12"/>
        <rFont val="仿宋"/>
        <charset val="134"/>
      </rPr>
      <t>平方米，其中徐楼自然村</t>
    </r>
    <r>
      <rPr>
        <sz val="12"/>
        <rFont val="Times New Roman"/>
        <charset val="134"/>
      </rPr>
      <t>600</t>
    </r>
    <r>
      <rPr>
        <sz val="12"/>
        <rFont val="仿宋"/>
        <charset val="134"/>
      </rPr>
      <t>平方米</t>
    </r>
    <r>
      <rPr>
        <sz val="12"/>
        <rFont val="Times New Roman"/>
        <charset val="134"/>
      </rPr>
      <t>,</t>
    </r>
    <r>
      <rPr>
        <sz val="12"/>
        <rFont val="仿宋"/>
        <charset val="134"/>
      </rPr>
      <t>前荒自然村</t>
    </r>
    <r>
      <rPr>
        <sz val="12"/>
        <rFont val="Times New Roman"/>
        <charset val="134"/>
      </rPr>
      <t>4800</t>
    </r>
    <r>
      <rPr>
        <sz val="12"/>
        <rFont val="仿宋"/>
        <charset val="134"/>
      </rPr>
      <t>平方米</t>
    </r>
    <r>
      <rPr>
        <sz val="12"/>
        <rFont val="Times New Roman"/>
        <charset val="134"/>
      </rPr>
      <t>,</t>
    </r>
    <r>
      <rPr>
        <sz val="12"/>
        <rFont val="仿宋"/>
        <charset val="134"/>
      </rPr>
      <t>后荒自然村</t>
    </r>
    <r>
      <rPr>
        <sz val="12"/>
        <rFont val="Times New Roman"/>
        <charset val="134"/>
      </rPr>
      <t>3900</t>
    </r>
    <r>
      <rPr>
        <sz val="12"/>
        <rFont val="仿宋"/>
        <charset val="134"/>
      </rPr>
      <t>平方米，小李庄自然村</t>
    </r>
    <r>
      <rPr>
        <sz val="12"/>
        <rFont val="Times New Roman"/>
        <charset val="134"/>
      </rPr>
      <t>1300</t>
    </r>
    <r>
      <rPr>
        <sz val="12"/>
        <rFont val="仿宋"/>
        <charset val="134"/>
      </rPr>
      <t>平方米。</t>
    </r>
  </si>
  <si>
    <r>
      <rPr>
        <sz val="12"/>
        <rFont val="仿宋"/>
        <charset val="134"/>
      </rPr>
      <t>通过实施</t>
    </r>
    <r>
      <rPr>
        <sz val="12"/>
        <rFont val="Times New Roman"/>
        <charset val="134"/>
      </rPr>
      <t>10600</t>
    </r>
    <r>
      <rPr>
        <sz val="12"/>
        <rFont val="仿宋"/>
        <charset val="134"/>
      </rPr>
      <t>平方米黑臭水体治理，实现改善水质，提升农村人居环境的目标</t>
    </r>
  </si>
  <si>
    <r>
      <rPr>
        <sz val="12"/>
        <rFont val="仿宋"/>
        <charset val="134"/>
      </rPr>
      <t>治理水体面积</t>
    </r>
    <r>
      <rPr>
        <sz val="12"/>
        <rFont val="Times New Roman"/>
        <charset val="134"/>
      </rPr>
      <t>10600</t>
    </r>
    <r>
      <rPr>
        <sz val="12"/>
        <rFont val="仿宋"/>
        <charset val="134"/>
      </rPr>
      <t>平方米</t>
    </r>
  </si>
  <si>
    <r>
      <rPr>
        <sz val="12"/>
        <rFont val="仿宋"/>
        <charset val="134"/>
      </rPr>
      <t>萧县圣泉镇金黄庄社区农村黑臭水体治理项目</t>
    </r>
  </si>
  <si>
    <r>
      <rPr>
        <sz val="12"/>
        <rFont val="仿宋"/>
        <charset val="134"/>
      </rPr>
      <t>金黄庄社区王集自然村、肖屯自然村、孙秦庄自然村</t>
    </r>
  </si>
  <si>
    <r>
      <rPr>
        <sz val="12"/>
        <rFont val="仿宋"/>
        <charset val="134"/>
      </rPr>
      <t>截污治污、清淤、岸坡整治、水体生态修复等，水体面积</t>
    </r>
    <r>
      <rPr>
        <sz val="12"/>
        <rFont val="Times New Roman"/>
        <charset val="134"/>
      </rPr>
      <t>22700</t>
    </r>
    <r>
      <rPr>
        <sz val="12"/>
        <rFont val="仿宋"/>
        <charset val="134"/>
      </rPr>
      <t>平方米，其中王集自然村</t>
    </r>
    <r>
      <rPr>
        <sz val="12"/>
        <rFont val="Times New Roman"/>
        <charset val="134"/>
      </rPr>
      <t>5700</t>
    </r>
    <r>
      <rPr>
        <sz val="12"/>
        <rFont val="仿宋"/>
        <charset val="134"/>
      </rPr>
      <t>平方米</t>
    </r>
    <r>
      <rPr>
        <sz val="12"/>
        <rFont val="Times New Roman"/>
        <charset val="134"/>
      </rPr>
      <t>,</t>
    </r>
    <r>
      <rPr>
        <sz val="12"/>
        <rFont val="仿宋"/>
        <charset val="134"/>
      </rPr>
      <t>肖屯自然村</t>
    </r>
    <r>
      <rPr>
        <sz val="12"/>
        <rFont val="Times New Roman"/>
        <charset val="134"/>
      </rPr>
      <t>14000</t>
    </r>
    <r>
      <rPr>
        <sz val="12"/>
        <rFont val="仿宋"/>
        <charset val="134"/>
      </rPr>
      <t>平方米</t>
    </r>
    <r>
      <rPr>
        <sz val="12"/>
        <rFont val="Times New Roman"/>
        <charset val="134"/>
      </rPr>
      <t>,</t>
    </r>
    <r>
      <rPr>
        <sz val="12"/>
        <rFont val="仿宋"/>
        <charset val="134"/>
      </rPr>
      <t>孙秦庄自然村</t>
    </r>
    <r>
      <rPr>
        <sz val="12"/>
        <rFont val="Times New Roman"/>
        <charset val="134"/>
      </rPr>
      <t>3000</t>
    </r>
    <r>
      <rPr>
        <sz val="12"/>
        <rFont val="仿宋"/>
        <charset val="134"/>
      </rPr>
      <t>平方米。</t>
    </r>
  </si>
  <si>
    <r>
      <rPr>
        <sz val="12"/>
        <rFont val="仿宋"/>
        <charset val="134"/>
      </rPr>
      <t>通过实施</t>
    </r>
    <r>
      <rPr>
        <sz val="12"/>
        <rFont val="Times New Roman"/>
        <charset val="134"/>
      </rPr>
      <t>22700</t>
    </r>
    <r>
      <rPr>
        <sz val="12"/>
        <rFont val="仿宋"/>
        <charset val="134"/>
      </rPr>
      <t>平方米黑臭水体治理，实现改善水质，提升农村人居环境的目标</t>
    </r>
  </si>
  <si>
    <r>
      <rPr>
        <sz val="12"/>
        <rFont val="仿宋"/>
        <charset val="134"/>
      </rPr>
      <t>治理水体面积</t>
    </r>
    <r>
      <rPr>
        <sz val="12"/>
        <rFont val="Times New Roman"/>
        <charset val="134"/>
      </rPr>
      <t>22700</t>
    </r>
    <r>
      <rPr>
        <sz val="12"/>
        <rFont val="仿宋"/>
        <charset val="134"/>
      </rPr>
      <t>平方米</t>
    </r>
  </si>
  <si>
    <r>
      <rPr>
        <sz val="12"/>
        <rFont val="仿宋"/>
        <charset val="134"/>
      </rPr>
      <t>萧县圣泉镇袁新庄社区农村黑臭水体治理项目</t>
    </r>
  </si>
  <si>
    <t>袁新庄社区袁新庄自然村、三座楼自然村</t>
  </si>
  <si>
    <r>
      <rPr>
        <sz val="12"/>
        <rFont val="仿宋"/>
        <charset val="134"/>
      </rPr>
      <t>截污治污</t>
    </r>
    <r>
      <rPr>
        <sz val="12"/>
        <rFont val="Times New Roman"/>
        <charset val="134"/>
      </rPr>
      <t>3400</t>
    </r>
    <r>
      <rPr>
        <sz val="12"/>
        <rFont val="仿宋"/>
        <charset val="134"/>
      </rPr>
      <t>平方米，其中袁新庄自然村</t>
    </r>
    <r>
      <rPr>
        <sz val="12"/>
        <rFont val="Times New Roman"/>
        <charset val="134"/>
      </rPr>
      <t>400</t>
    </r>
    <r>
      <rPr>
        <sz val="12"/>
        <rFont val="仿宋"/>
        <charset val="134"/>
      </rPr>
      <t>平方米</t>
    </r>
    <r>
      <rPr>
        <sz val="12"/>
        <rFont val="Times New Roman"/>
        <charset val="134"/>
      </rPr>
      <t>,</t>
    </r>
    <r>
      <rPr>
        <sz val="12"/>
        <rFont val="仿宋"/>
        <charset val="134"/>
      </rPr>
      <t>三座楼自然村</t>
    </r>
    <r>
      <rPr>
        <sz val="12"/>
        <rFont val="Times New Roman"/>
        <charset val="134"/>
      </rPr>
      <t>3000</t>
    </r>
    <r>
      <rPr>
        <sz val="12"/>
        <rFont val="仿宋"/>
        <charset val="134"/>
      </rPr>
      <t>平方米。</t>
    </r>
  </si>
  <si>
    <r>
      <rPr>
        <sz val="12"/>
        <rFont val="仿宋"/>
        <charset val="134"/>
      </rPr>
      <t>通过实施</t>
    </r>
    <r>
      <rPr>
        <sz val="12"/>
        <rFont val="Times New Roman"/>
        <charset val="134"/>
      </rPr>
      <t>3400</t>
    </r>
    <r>
      <rPr>
        <sz val="12"/>
        <rFont val="仿宋"/>
        <charset val="134"/>
      </rPr>
      <t>平方米黑臭水体治理，实现改善水质，提升农村人居环境的目标</t>
    </r>
  </si>
  <si>
    <r>
      <rPr>
        <sz val="12"/>
        <color theme="1"/>
        <rFont val="仿宋"/>
        <charset val="134"/>
      </rPr>
      <t>萧县黄口镇镇东社区农村黑臭水体治理项目</t>
    </r>
  </si>
  <si>
    <r>
      <rPr>
        <sz val="12"/>
        <color theme="1"/>
        <rFont val="仿宋"/>
        <charset val="134"/>
      </rPr>
      <t>县生态环境分局</t>
    </r>
  </si>
  <si>
    <r>
      <rPr>
        <sz val="12"/>
        <color theme="1"/>
        <rFont val="仿宋"/>
        <charset val="134"/>
      </rPr>
      <t>黄口镇</t>
    </r>
    <r>
      <rPr>
        <sz val="12"/>
        <color theme="1"/>
        <rFont val="Times New Roman"/>
        <charset val="134"/>
      </rPr>
      <t xml:space="preserve">
</t>
    </r>
    <r>
      <rPr>
        <sz val="12"/>
        <color theme="1"/>
        <rFont val="仿宋"/>
        <charset val="134"/>
      </rPr>
      <t>张全振</t>
    </r>
  </si>
  <si>
    <r>
      <rPr>
        <sz val="12"/>
        <color theme="1"/>
        <rFont val="仿宋"/>
        <charset val="134"/>
      </rPr>
      <t>镇东社区二居</t>
    </r>
  </si>
  <si>
    <r>
      <rPr>
        <sz val="12"/>
        <color theme="1"/>
        <rFont val="仿宋"/>
        <charset val="134"/>
      </rPr>
      <t>截污治污、清淤、岸坡整治、水体生态修复等，水体面积</t>
    </r>
    <r>
      <rPr>
        <sz val="12"/>
        <color theme="1"/>
        <rFont val="Times New Roman"/>
        <charset val="134"/>
      </rPr>
      <t>37200</t>
    </r>
    <r>
      <rPr>
        <sz val="12"/>
        <color theme="1"/>
        <rFont val="仿宋"/>
        <charset val="134"/>
      </rPr>
      <t>平方米，其中二居</t>
    </r>
    <r>
      <rPr>
        <sz val="12"/>
        <color theme="1"/>
        <rFont val="Times New Roman"/>
        <charset val="134"/>
      </rPr>
      <t>37200</t>
    </r>
    <r>
      <rPr>
        <sz val="12"/>
        <color theme="1"/>
        <rFont val="仿宋"/>
        <charset val="134"/>
      </rPr>
      <t>平方米</t>
    </r>
    <r>
      <rPr>
        <sz val="12"/>
        <color theme="1"/>
        <rFont val="Times New Roman"/>
        <charset val="134"/>
      </rPr>
      <t>,</t>
    </r>
  </si>
  <si>
    <r>
      <rPr>
        <sz val="12"/>
        <color theme="1"/>
        <rFont val="仿宋"/>
        <charset val="134"/>
      </rPr>
      <t>通过实施</t>
    </r>
    <r>
      <rPr>
        <sz val="12"/>
        <color theme="1"/>
        <rFont val="Times New Roman"/>
        <charset val="134"/>
      </rPr>
      <t>37200</t>
    </r>
    <r>
      <rPr>
        <sz val="12"/>
        <color theme="1"/>
        <rFont val="仿宋"/>
        <charset val="134"/>
      </rPr>
      <t>平方米黑臭水体治理，实现改善水质，提升农村人居环境的目标</t>
    </r>
  </si>
  <si>
    <r>
      <rPr>
        <sz val="12"/>
        <color theme="1"/>
        <rFont val="仿宋"/>
        <charset val="134"/>
      </rPr>
      <t>治理水体面积</t>
    </r>
    <r>
      <rPr>
        <sz val="12"/>
        <color theme="1"/>
        <rFont val="Times New Roman"/>
        <charset val="134"/>
      </rPr>
      <t>37200</t>
    </r>
    <r>
      <rPr>
        <sz val="12"/>
        <color theme="1"/>
        <rFont val="仿宋"/>
        <charset val="134"/>
      </rPr>
      <t>平方米</t>
    </r>
  </si>
  <si>
    <r>
      <rPr>
        <sz val="12"/>
        <color theme="1"/>
        <rFont val="仿宋"/>
        <charset val="134"/>
      </rPr>
      <t>项目验收合格率</t>
    </r>
    <r>
      <rPr>
        <sz val="12"/>
        <color theme="1"/>
        <rFont val="Times New Roman"/>
        <charset val="134"/>
      </rPr>
      <t>100%</t>
    </r>
  </si>
  <si>
    <r>
      <rPr>
        <sz val="12"/>
        <color theme="1"/>
        <rFont val="仿宋"/>
        <charset val="134"/>
      </rPr>
      <t>项目完成及时率</t>
    </r>
    <r>
      <rPr>
        <sz val="12"/>
        <color theme="1"/>
        <rFont val="Times New Roman"/>
        <charset val="134"/>
      </rPr>
      <t>100%</t>
    </r>
  </si>
  <si>
    <r>
      <rPr>
        <sz val="12"/>
        <color theme="1"/>
        <rFont val="仿宋"/>
        <charset val="134"/>
      </rPr>
      <t>有效改善水质，消除水体黑臭</t>
    </r>
  </si>
  <si>
    <r>
      <rPr>
        <sz val="12"/>
        <rFont val="仿宋"/>
        <charset val="134"/>
      </rPr>
      <t>萧县黄口镇陈土楼行政村农村黑臭水体治理项目</t>
    </r>
  </si>
  <si>
    <t>陈土楼村常洼自然村</t>
  </si>
  <si>
    <r>
      <rPr>
        <sz val="12"/>
        <rFont val="仿宋"/>
        <charset val="134"/>
      </rPr>
      <t>截污治污、清淤、岸坡整治、水体生态修复等，水体面积</t>
    </r>
    <r>
      <rPr>
        <sz val="12"/>
        <rFont val="Times New Roman"/>
        <charset val="134"/>
      </rPr>
      <t>3500</t>
    </r>
    <r>
      <rPr>
        <sz val="12"/>
        <rFont val="仿宋"/>
        <charset val="134"/>
      </rPr>
      <t>平方米，其中常洼自然村</t>
    </r>
    <r>
      <rPr>
        <sz val="12"/>
        <rFont val="Times New Roman"/>
        <charset val="134"/>
      </rPr>
      <t>3500</t>
    </r>
    <r>
      <rPr>
        <sz val="12"/>
        <rFont val="仿宋"/>
        <charset val="134"/>
      </rPr>
      <t>平方米。</t>
    </r>
  </si>
  <si>
    <r>
      <rPr>
        <sz val="12"/>
        <rFont val="仿宋"/>
        <charset val="134"/>
      </rPr>
      <t>过实施</t>
    </r>
    <r>
      <rPr>
        <sz val="12"/>
        <rFont val="Times New Roman"/>
        <charset val="134"/>
      </rPr>
      <t>3500</t>
    </r>
    <r>
      <rPr>
        <sz val="12"/>
        <rFont val="仿宋"/>
        <charset val="134"/>
      </rPr>
      <t>平方米黑臭水体治理，实现改善水质，提升农村人居环境的目标</t>
    </r>
  </si>
  <si>
    <r>
      <rPr>
        <sz val="12"/>
        <rFont val="仿宋"/>
        <charset val="134"/>
      </rPr>
      <t>治理水体面积</t>
    </r>
    <r>
      <rPr>
        <sz val="12"/>
        <rFont val="Times New Roman"/>
        <charset val="134"/>
      </rPr>
      <t>3500</t>
    </r>
    <r>
      <rPr>
        <sz val="12"/>
        <rFont val="仿宋"/>
        <charset val="134"/>
      </rPr>
      <t>平方米</t>
    </r>
  </si>
  <si>
    <r>
      <rPr>
        <sz val="12"/>
        <rFont val="仿宋"/>
        <charset val="134"/>
      </rPr>
      <t>萧县黄口镇杨阁社区农村黑臭水体治理项目</t>
    </r>
  </si>
  <si>
    <r>
      <rPr>
        <sz val="12"/>
        <rFont val="仿宋"/>
        <charset val="134"/>
      </rPr>
      <t>杨阁社区胡油坊自然村、杨阁自然村、邢庄自然村。</t>
    </r>
  </si>
  <si>
    <r>
      <rPr>
        <sz val="12"/>
        <rFont val="仿宋"/>
        <charset val="134"/>
      </rPr>
      <t>截污治污、清淤、岸坡整治、水体生态修复等，水体面积</t>
    </r>
    <r>
      <rPr>
        <sz val="12"/>
        <rFont val="Times New Roman"/>
        <charset val="134"/>
      </rPr>
      <t>2000</t>
    </r>
    <r>
      <rPr>
        <sz val="12"/>
        <rFont val="仿宋"/>
        <charset val="134"/>
      </rPr>
      <t>平方米，其中胡油坊</t>
    </r>
    <r>
      <rPr>
        <sz val="12"/>
        <rFont val="Times New Roman"/>
        <charset val="134"/>
      </rPr>
      <t>700</t>
    </r>
    <r>
      <rPr>
        <sz val="12"/>
        <rFont val="仿宋"/>
        <charset val="134"/>
      </rPr>
      <t>平方米、杨阁自然村</t>
    </r>
    <r>
      <rPr>
        <sz val="12"/>
        <rFont val="Times New Roman"/>
        <charset val="134"/>
      </rPr>
      <t>600</t>
    </r>
    <r>
      <rPr>
        <sz val="12"/>
        <rFont val="仿宋"/>
        <charset val="134"/>
      </rPr>
      <t>平方米、邢庄自然村</t>
    </r>
    <r>
      <rPr>
        <sz val="12"/>
        <rFont val="Times New Roman"/>
        <charset val="134"/>
      </rPr>
      <t>700</t>
    </r>
    <r>
      <rPr>
        <sz val="12"/>
        <rFont val="仿宋"/>
        <charset val="134"/>
      </rPr>
      <t>平方米。</t>
    </r>
  </si>
  <si>
    <r>
      <rPr>
        <sz val="12"/>
        <rFont val="仿宋"/>
        <charset val="134"/>
      </rPr>
      <t>过实施</t>
    </r>
    <r>
      <rPr>
        <sz val="12"/>
        <rFont val="Times New Roman"/>
        <charset val="134"/>
      </rPr>
      <t>2000</t>
    </r>
    <r>
      <rPr>
        <sz val="12"/>
        <rFont val="仿宋"/>
        <charset val="134"/>
      </rPr>
      <t>平方米黑臭水体治理，实现改善水质，提升农村人居环境的目标</t>
    </r>
  </si>
  <si>
    <r>
      <rPr>
        <sz val="12"/>
        <rFont val="仿宋"/>
        <charset val="134"/>
      </rPr>
      <t>萧县黄口镇镇北社区农村黑臭水体治理项目</t>
    </r>
  </si>
  <si>
    <r>
      <rPr>
        <sz val="12"/>
        <rFont val="仿宋"/>
        <charset val="134"/>
      </rPr>
      <t>镇北社区王庄自然村</t>
    </r>
  </si>
  <si>
    <r>
      <rPr>
        <sz val="12"/>
        <rFont val="仿宋"/>
        <charset val="134"/>
      </rPr>
      <t>截污治污、清淤、岸坡整治、水体生态修复等，水体面积</t>
    </r>
    <r>
      <rPr>
        <sz val="12"/>
        <rFont val="Times New Roman"/>
        <charset val="134"/>
      </rPr>
      <t>12500</t>
    </r>
    <r>
      <rPr>
        <sz val="12"/>
        <rFont val="仿宋"/>
        <charset val="134"/>
      </rPr>
      <t>平方米，其中王庄自然村</t>
    </r>
    <r>
      <rPr>
        <sz val="12"/>
        <rFont val="Times New Roman"/>
        <charset val="134"/>
      </rPr>
      <t>6500</t>
    </r>
    <r>
      <rPr>
        <sz val="12"/>
        <rFont val="仿宋"/>
        <charset val="134"/>
      </rPr>
      <t>平方米、朱阁自然村</t>
    </r>
    <r>
      <rPr>
        <sz val="12"/>
        <rFont val="Times New Roman"/>
        <charset val="134"/>
      </rPr>
      <t>6000</t>
    </r>
    <r>
      <rPr>
        <sz val="12"/>
        <rFont val="仿宋"/>
        <charset val="134"/>
      </rPr>
      <t>平方米。</t>
    </r>
  </si>
  <si>
    <r>
      <rPr>
        <sz val="12"/>
        <rFont val="仿宋"/>
        <charset val="134"/>
      </rPr>
      <t>过实施</t>
    </r>
    <r>
      <rPr>
        <sz val="12"/>
        <rFont val="Times New Roman"/>
        <charset val="134"/>
      </rPr>
      <t>12500</t>
    </r>
    <r>
      <rPr>
        <sz val="12"/>
        <rFont val="仿宋"/>
        <charset val="134"/>
      </rPr>
      <t>平方米黑臭水体治理，实现改善水质，提升农村人居环境的目标</t>
    </r>
  </si>
  <si>
    <r>
      <rPr>
        <sz val="12"/>
        <rFont val="仿宋"/>
        <charset val="134"/>
      </rPr>
      <t>萧县黄口镇老黄口社区农村黑臭水体治理项目</t>
    </r>
  </si>
  <si>
    <r>
      <rPr>
        <sz val="12"/>
        <rFont val="仿宋"/>
        <charset val="134"/>
      </rPr>
      <t>老黄口社区老黄口自然村</t>
    </r>
  </si>
  <si>
    <r>
      <rPr>
        <sz val="12"/>
        <rFont val="仿宋"/>
        <charset val="134"/>
      </rPr>
      <t>截污治污、清淤、岸坡整治、水体生态修复等，水体面积</t>
    </r>
    <r>
      <rPr>
        <sz val="12"/>
        <rFont val="Times New Roman"/>
        <charset val="134"/>
      </rPr>
      <t>13000</t>
    </r>
    <r>
      <rPr>
        <sz val="12"/>
        <rFont val="仿宋"/>
        <charset val="134"/>
      </rPr>
      <t>平方米，其中老黄口自然村</t>
    </r>
    <r>
      <rPr>
        <sz val="12"/>
        <rFont val="Times New Roman"/>
        <charset val="134"/>
      </rPr>
      <t>13000</t>
    </r>
    <r>
      <rPr>
        <sz val="12"/>
        <rFont val="仿宋"/>
        <charset val="134"/>
      </rPr>
      <t>平方米。</t>
    </r>
  </si>
  <si>
    <r>
      <rPr>
        <sz val="12"/>
        <rFont val="仿宋"/>
        <charset val="134"/>
      </rPr>
      <t>过实施</t>
    </r>
    <r>
      <rPr>
        <sz val="12"/>
        <rFont val="Times New Roman"/>
        <charset val="134"/>
      </rPr>
      <t>13000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</si>
  <si>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13000</t>
    </r>
    <r>
      <rPr>
        <sz val="12"/>
        <rFont val="仿宋"/>
        <charset val="134"/>
      </rPr>
      <t>平方米</t>
    </r>
  </si>
  <si>
    <r>
      <rPr>
        <sz val="12"/>
        <rFont val="仿宋"/>
        <charset val="134"/>
      </rPr>
      <t>萧县黄口镇唐庄行政村农村黑臭水体治理项目</t>
    </r>
  </si>
  <si>
    <t>唐庄村唐庄自然村、瞎子营自然村</t>
  </si>
  <si>
    <r>
      <rPr>
        <sz val="12"/>
        <rFont val="仿宋"/>
        <charset val="134"/>
      </rPr>
      <t>截污治污、清淤、岸坡整治、水体生态修复等，水体面积</t>
    </r>
    <r>
      <rPr>
        <sz val="12"/>
        <rFont val="Times New Roman"/>
        <charset val="134"/>
      </rPr>
      <t>8000</t>
    </r>
    <r>
      <rPr>
        <sz val="12"/>
        <rFont val="仿宋"/>
        <charset val="134"/>
      </rPr>
      <t>平方米，其中唐庄自然村</t>
    </r>
    <r>
      <rPr>
        <sz val="12"/>
        <rFont val="Times New Roman"/>
        <charset val="134"/>
      </rPr>
      <t>8000</t>
    </r>
    <r>
      <rPr>
        <sz val="12"/>
        <rFont val="仿宋"/>
        <charset val="134"/>
      </rPr>
      <t>平方米、瞎子营</t>
    </r>
    <r>
      <rPr>
        <sz val="12"/>
        <rFont val="Times New Roman"/>
        <charset val="134"/>
      </rPr>
      <t>6500</t>
    </r>
    <r>
      <rPr>
        <sz val="12"/>
        <rFont val="仿宋"/>
        <charset val="134"/>
      </rPr>
      <t>平方米。</t>
    </r>
  </si>
  <si>
    <r>
      <rPr>
        <sz val="12"/>
        <rFont val="仿宋"/>
        <charset val="134"/>
      </rPr>
      <t>过实施</t>
    </r>
    <r>
      <rPr>
        <sz val="12"/>
        <rFont val="Times New Roman"/>
        <charset val="134"/>
      </rPr>
      <t>14500</t>
    </r>
    <r>
      <rPr>
        <sz val="12"/>
        <rFont val="仿宋"/>
        <charset val="134"/>
      </rPr>
      <t>平方米黑臭水体治理，实现改善水质，提升农村人居环境的目标</t>
    </r>
  </si>
  <si>
    <r>
      <rPr>
        <sz val="12"/>
        <rFont val="仿宋"/>
        <charset val="134"/>
      </rPr>
      <t>治理水体面积</t>
    </r>
    <r>
      <rPr>
        <sz val="12"/>
        <rFont val="Times New Roman"/>
        <charset val="134"/>
      </rPr>
      <t>14500</t>
    </r>
    <r>
      <rPr>
        <sz val="12"/>
        <rFont val="仿宋"/>
        <charset val="134"/>
      </rPr>
      <t>平方米</t>
    </r>
  </si>
  <si>
    <r>
      <rPr>
        <sz val="12"/>
        <rFont val="仿宋"/>
        <charset val="134"/>
      </rPr>
      <t>萧县黄口镇邵庄行政村农村黑臭水体治理项目</t>
    </r>
  </si>
  <si>
    <t>邵庄村东村自然村</t>
  </si>
  <si>
    <r>
      <rPr>
        <sz val="12"/>
        <rFont val="仿宋"/>
        <charset val="134"/>
      </rPr>
      <t>截污治污、清淤、岸坡整治、水体生态修复等，水体面积</t>
    </r>
    <r>
      <rPr>
        <sz val="12"/>
        <rFont val="Times New Roman"/>
        <charset val="134"/>
      </rPr>
      <t>2400</t>
    </r>
    <r>
      <rPr>
        <sz val="12"/>
        <rFont val="仿宋"/>
        <charset val="134"/>
      </rPr>
      <t>平方米，其中张丁庄自然村</t>
    </r>
    <r>
      <rPr>
        <sz val="12"/>
        <rFont val="Times New Roman"/>
        <charset val="134"/>
      </rPr>
      <t>2000</t>
    </r>
    <r>
      <rPr>
        <sz val="12"/>
        <rFont val="仿宋"/>
        <charset val="134"/>
      </rPr>
      <t>平方米、邵庄自然村</t>
    </r>
    <r>
      <rPr>
        <sz val="12"/>
        <rFont val="Times New Roman"/>
        <charset val="134"/>
      </rPr>
      <t>400</t>
    </r>
    <r>
      <rPr>
        <sz val="12"/>
        <rFont val="仿宋"/>
        <charset val="134"/>
      </rPr>
      <t>平方米。</t>
    </r>
  </si>
  <si>
    <r>
      <rPr>
        <sz val="12"/>
        <rFont val="仿宋"/>
        <charset val="134"/>
      </rPr>
      <t>过实施</t>
    </r>
    <r>
      <rPr>
        <sz val="12"/>
        <rFont val="Times New Roman"/>
        <charset val="134"/>
      </rPr>
      <t>2400</t>
    </r>
    <r>
      <rPr>
        <sz val="12"/>
        <rFont val="仿宋"/>
        <charset val="134"/>
      </rPr>
      <t>平方米黑臭水体治理，实现改善水质，提升农村人居环境的目标</t>
    </r>
  </si>
  <si>
    <r>
      <rPr>
        <sz val="12"/>
        <rFont val="仿宋"/>
        <charset val="134"/>
      </rPr>
      <t>治理水体面积</t>
    </r>
    <r>
      <rPr>
        <sz val="12"/>
        <rFont val="Times New Roman"/>
        <charset val="134"/>
      </rPr>
      <t>2400</t>
    </r>
    <r>
      <rPr>
        <sz val="12"/>
        <rFont val="仿宋"/>
        <charset val="134"/>
      </rPr>
      <t>平方米</t>
    </r>
  </si>
  <si>
    <r>
      <rPr>
        <sz val="12"/>
        <rFont val="仿宋"/>
        <charset val="134"/>
      </rPr>
      <t>萧县黄口镇瓦房行政村农村黑臭水体治理项目</t>
    </r>
  </si>
  <si>
    <t>瓦房村后油坊自然村</t>
  </si>
  <si>
    <r>
      <rPr>
        <sz val="12"/>
        <rFont val="仿宋"/>
        <charset val="134"/>
      </rPr>
      <t>截污治污、清淤、岸坡整治、水体生态修复等，水体面积</t>
    </r>
    <r>
      <rPr>
        <sz val="12"/>
        <rFont val="Times New Roman"/>
        <charset val="134"/>
      </rPr>
      <t>3800</t>
    </r>
    <r>
      <rPr>
        <sz val="12"/>
        <rFont val="仿宋"/>
        <charset val="134"/>
      </rPr>
      <t>平方米，其中后油坊自然村</t>
    </r>
    <r>
      <rPr>
        <sz val="12"/>
        <rFont val="Times New Roman"/>
        <charset val="134"/>
      </rPr>
      <t>3800</t>
    </r>
    <r>
      <rPr>
        <sz val="12"/>
        <rFont val="仿宋"/>
        <charset val="134"/>
      </rPr>
      <t>平方米。</t>
    </r>
  </si>
  <si>
    <r>
      <rPr>
        <sz val="12"/>
        <rFont val="仿宋"/>
        <charset val="134"/>
      </rPr>
      <t>过实施</t>
    </r>
    <r>
      <rPr>
        <sz val="12"/>
        <rFont val="Times New Roman"/>
        <charset val="134"/>
      </rPr>
      <t>380000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</si>
  <si>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3800</t>
    </r>
    <r>
      <rPr>
        <sz val="12"/>
        <rFont val="仿宋"/>
        <charset val="134"/>
      </rPr>
      <t>平方米</t>
    </r>
  </si>
  <si>
    <r>
      <rPr>
        <sz val="12"/>
        <rFont val="仿宋"/>
        <charset val="134"/>
      </rPr>
      <t>萧县黄口镇徐洼行政村农村黑臭水体治理项目</t>
    </r>
  </si>
  <si>
    <t>徐洼村后徐洼自然村</t>
  </si>
  <si>
    <r>
      <rPr>
        <sz val="12"/>
        <rFont val="仿宋"/>
        <charset val="134"/>
      </rPr>
      <t>截污治污、清淤、岸坡整治、水体生态修复等，水体面积</t>
    </r>
    <r>
      <rPr>
        <sz val="12"/>
        <rFont val="Times New Roman"/>
        <charset val="134"/>
      </rPr>
      <t>4500</t>
    </r>
    <r>
      <rPr>
        <sz val="12"/>
        <rFont val="仿宋"/>
        <charset val="134"/>
      </rPr>
      <t>平方米，其中后徐洼自然村</t>
    </r>
    <r>
      <rPr>
        <sz val="12"/>
        <rFont val="Times New Roman"/>
        <charset val="134"/>
      </rPr>
      <t>4500</t>
    </r>
    <r>
      <rPr>
        <sz val="12"/>
        <rFont val="仿宋"/>
        <charset val="134"/>
      </rPr>
      <t>平方米。</t>
    </r>
  </si>
  <si>
    <r>
      <rPr>
        <sz val="12"/>
        <rFont val="仿宋"/>
        <charset val="134"/>
      </rPr>
      <t>过实施</t>
    </r>
    <r>
      <rPr>
        <sz val="12"/>
        <rFont val="Times New Roman"/>
        <charset val="134"/>
      </rPr>
      <t>4500</t>
    </r>
    <r>
      <rPr>
        <sz val="12"/>
        <rFont val="仿宋"/>
        <charset val="134"/>
      </rPr>
      <t>平方米黑臭水体治理，实现改善水质，提升农村人居环境的目标</t>
    </r>
  </si>
  <si>
    <r>
      <rPr>
        <sz val="12"/>
        <rFont val="仿宋"/>
        <charset val="134"/>
      </rPr>
      <t>治理水体面积</t>
    </r>
    <r>
      <rPr>
        <sz val="12"/>
        <rFont val="Times New Roman"/>
        <charset val="134"/>
      </rPr>
      <t>4500</t>
    </r>
    <r>
      <rPr>
        <sz val="12"/>
        <rFont val="仿宋"/>
        <charset val="134"/>
      </rPr>
      <t>平方米</t>
    </r>
  </si>
  <si>
    <r>
      <rPr>
        <sz val="12"/>
        <rFont val="仿宋"/>
        <charset val="134"/>
      </rPr>
      <t>萧县永堌镇窦庄村农村黑臭水体治理项目</t>
    </r>
  </si>
  <si>
    <r>
      <rPr>
        <sz val="12"/>
        <rFont val="仿宋"/>
        <charset val="134"/>
      </rPr>
      <t>截污治污、清淤、岸坡整治等，水体面积</t>
    </r>
    <r>
      <rPr>
        <sz val="12"/>
        <rFont val="Times New Roman"/>
        <charset val="134"/>
      </rPr>
      <t>57600</t>
    </r>
    <r>
      <rPr>
        <sz val="12"/>
        <rFont val="仿宋"/>
        <charset val="134"/>
      </rPr>
      <t>平方米，</t>
    </r>
  </si>
  <si>
    <r>
      <rPr>
        <sz val="12"/>
        <rFont val="仿宋"/>
        <charset val="134"/>
      </rPr>
      <t>通过实施</t>
    </r>
    <r>
      <rPr>
        <sz val="12"/>
        <rFont val="Times New Roman"/>
        <charset val="134"/>
      </rPr>
      <t>57600</t>
    </r>
    <r>
      <rPr>
        <sz val="12"/>
        <rFont val="仿宋"/>
        <charset val="134"/>
      </rPr>
      <t>平方米黑臭水体治理，实现改善水质，提升农村人居环境的目标</t>
    </r>
  </si>
  <si>
    <r>
      <rPr>
        <sz val="12"/>
        <rFont val="仿宋"/>
        <charset val="134"/>
      </rPr>
      <t>治理水体面积</t>
    </r>
    <r>
      <rPr>
        <sz val="12"/>
        <rFont val="Times New Roman"/>
        <charset val="134"/>
      </rPr>
      <t>57600</t>
    </r>
    <r>
      <rPr>
        <sz val="12"/>
        <rFont val="仿宋"/>
        <charset val="134"/>
      </rPr>
      <t>平方米</t>
    </r>
  </si>
  <si>
    <r>
      <rPr>
        <sz val="12"/>
        <rFont val="仿宋"/>
        <charset val="134"/>
      </rPr>
      <t>萧县凤城街道郑腰庄社区农村黑臭水体治理项目</t>
    </r>
  </si>
  <si>
    <r>
      <rPr>
        <sz val="12"/>
        <rFont val="仿宋"/>
        <charset val="134"/>
      </rPr>
      <t>清淤、岸坡整治、通过路管、水体生态修复</t>
    </r>
    <r>
      <rPr>
        <sz val="12"/>
        <rFont val="Times New Roman"/>
        <charset val="134"/>
      </rPr>
      <t>.</t>
    </r>
    <r>
      <rPr>
        <sz val="12"/>
        <rFont val="仿宋"/>
        <charset val="134"/>
      </rPr>
      <t>岸线面积</t>
    </r>
    <r>
      <rPr>
        <sz val="12"/>
        <rFont val="Times New Roman"/>
        <charset val="134"/>
      </rPr>
      <t>10480</t>
    </r>
    <r>
      <rPr>
        <sz val="12"/>
        <rFont val="仿宋"/>
        <charset val="134"/>
      </rPr>
      <t>平方米，郑腰庄自然村第一处</t>
    </r>
    <r>
      <rPr>
        <sz val="12"/>
        <rFont val="Times New Roman"/>
        <charset val="134"/>
      </rPr>
      <t>1460</t>
    </r>
    <r>
      <rPr>
        <sz val="12"/>
        <rFont val="仿宋"/>
        <charset val="134"/>
      </rPr>
      <t>平方米，郑腰庄自然村第二处</t>
    </r>
    <r>
      <rPr>
        <sz val="12"/>
        <rFont val="Times New Roman"/>
        <charset val="134"/>
      </rPr>
      <t>6320</t>
    </r>
    <r>
      <rPr>
        <sz val="12"/>
        <rFont val="仿宋"/>
        <charset val="134"/>
      </rPr>
      <t>平方米。王座自然村第一处</t>
    </r>
    <r>
      <rPr>
        <sz val="12"/>
        <rFont val="Times New Roman"/>
        <charset val="134"/>
      </rPr>
      <t>1500</t>
    </r>
    <r>
      <rPr>
        <sz val="12"/>
        <rFont val="仿宋"/>
        <charset val="134"/>
      </rPr>
      <t>平方米，王座自然村第二处</t>
    </r>
    <r>
      <rPr>
        <sz val="12"/>
        <rFont val="Times New Roman"/>
        <charset val="134"/>
      </rPr>
      <t>300</t>
    </r>
    <r>
      <rPr>
        <sz val="12"/>
        <rFont val="仿宋"/>
        <charset val="134"/>
      </rPr>
      <t>平方米，王座自然村第三处</t>
    </r>
    <r>
      <rPr>
        <sz val="12"/>
        <rFont val="Times New Roman"/>
        <charset val="134"/>
      </rPr>
      <t>400</t>
    </r>
    <r>
      <rPr>
        <sz val="12"/>
        <rFont val="仿宋"/>
        <charset val="134"/>
      </rPr>
      <t>平方米，王座自然村第四处</t>
    </r>
    <r>
      <rPr>
        <sz val="12"/>
        <rFont val="Times New Roman"/>
        <charset val="134"/>
      </rPr>
      <t>300</t>
    </r>
    <r>
      <rPr>
        <sz val="12"/>
        <rFont val="仿宋"/>
        <charset val="134"/>
      </rPr>
      <t>平方米，王座自然村第五处</t>
    </r>
    <r>
      <rPr>
        <sz val="12"/>
        <rFont val="Times New Roman"/>
        <charset val="134"/>
      </rPr>
      <t>200</t>
    </r>
    <r>
      <rPr>
        <sz val="12"/>
        <rFont val="仿宋"/>
        <charset val="134"/>
      </rPr>
      <t>平方米</t>
    </r>
    <r>
      <rPr>
        <sz val="12"/>
        <rFont val="Times New Roman"/>
        <charset val="134"/>
      </rPr>
      <t>.</t>
    </r>
    <r>
      <rPr>
        <sz val="12"/>
        <rFont val="仿宋"/>
        <charset val="134"/>
      </rPr>
      <t>芦屯自然村圣泉河</t>
    </r>
    <r>
      <rPr>
        <sz val="12"/>
        <rFont val="Times New Roman"/>
        <charset val="134"/>
      </rPr>
      <t>25000</t>
    </r>
    <r>
      <rPr>
        <sz val="12"/>
        <rFont val="仿宋"/>
        <charset val="134"/>
      </rPr>
      <t>平方米。</t>
    </r>
  </si>
  <si>
    <r>
      <rPr>
        <sz val="12"/>
        <rFont val="仿宋"/>
        <charset val="134"/>
      </rPr>
      <t>通过实施</t>
    </r>
    <r>
      <rPr>
        <sz val="12"/>
        <rFont val="Times New Roman"/>
        <charset val="134"/>
      </rPr>
      <t>35480</t>
    </r>
    <r>
      <rPr>
        <sz val="12"/>
        <rFont val="仿宋"/>
        <charset val="134"/>
      </rPr>
      <t>平方米黑臭水体治理，实现改善水质，提升农村人居环境的目标</t>
    </r>
  </si>
  <si>
    <r>
      <rPr>
        <sz val="12"/>
        <rFont val="仿宋"/>
        <charset val="134"/>
      </rPr>
      <t>治理水体岸线面积</t>
    </r>
    <r>
      <rPr>
        <sz val="12"/>
        <rFont val="Times New Roman"/>
        <charset val="134"/>
      </rPr>
      <t>35480</t>
    </r>
    <r>
      <rPr>
        <sz val="12"/>
        <rFont val="仿宋"/>
        <charset val="134"/>
      </rPr>
      <t>平方米</t>
    </r>
  </si>
  <si>
    <r>
      <rPr>
        <sz val="12"/>
        <rFont val="仿宋"/>
        <charset val="134"/>
      </rPr>
      <t>萧县凤城街道姬村农村黑臭水体治理</t>
    </r>
  </si>
  <si>
    <r>
      <rPr>
        <sz val="12"/>
        <rFont val="仿宋"/>
        <charset val="134"/>
      </rPr>
      <t>截污治污、清淤、岸坡整治、水体生态修复等。水体面积约</t>
    </r>
    <r>
      <rPr>
        <sz val="12"/>
        <rFont val="Times New Roman"/>
        <charset val="134"/>
      </rPr>
      <t>2000</t>
    </r>
    <r>
      <rPr>
        <sz val="12"/>
        <rFont val="仿宋"/>
        <charset val="134"/>
      </rPr>
      <t>平方米。</t>
    </r>
  </si>
  <si>
    <r>
      <rPr>
        <sz val="12"/>
        <rFont val="仿宋"/>
        <charset val="134"/>
      </rPr>
      <t>有效改善水质，消除水体黑臭，提升农村环境质量</t>
    </r>
  </si>
  <si>
    <r>
      <rPr>
        <sz val="12"/>
        <color theme="1"/>
        <rFont val="仿宋"/>
        <charset val="134"/>
      </rPr>
      <t>萧县闫集镇闫集村农村黑臭水体治理项目</t>
    </r>
  </si>
  <si>
    <t>闫集村聂园自然村</t>
  </si>
  <si>
    <r>
      <rPr>
        <sz val="12"/>
        <color theme="1"/>
        <rFont val="仿宋"/>
        <charset val="134"/>
      </rPr>
      <t>截污治污、清淤、岸坡整治、水体生态修复等，水体面积</t>
    </r>
    <r>
      <rPr>
        <sz val="12"/>
        <color theme="1"/>
        <rFont val="Times New Roman"/>
        <charset val="134"/>
      </rPr>
      <t>882</t>
    </r>
    <r>
      <rPr>
        <sz val="12"/>
        <color theme="1"/>
        <rFont val="仿宋"/>
        <charset val="134"/>
      </rPr>
      <t>平方米，其中聂园南</t>
    </r>
    <r>
      <rPr>
        <sz val="12"/>
        <color theme="1"/>
        <rFont val="Times New Roman"/>
        <charset val="134"/>
      </rPr>
      <t>882</t>
    </r>
    <r>
      <rPr>
        <sz val="12"/>
        <color theme="1"/>
        <rFont val="仿宋"/>
        <charset val="134"/>
      </rPr>
      <t>平方米。</t>
    </r>
  </si>
  <si>
    <r>
      <rPr>
        <sz val="12"/>
        <color theme="1"/>
        <rFont val="仿宋"/>
        <charset val="134"/>
      </rPr>
      <t>通过实施</t>
    </r>
    <r>
      <rPr>
        <sz val="12"/>
        <color theme="1"/>
        <rFont val="Times New Roman"/>
        <charset val="134"/>
      </rPr>
      <t>882</t>
    </r>
    <r>
      <rPr>
        <sz val="12"/>
        <color theme="1"/>
        <rFont val="仿宋"/>
        <charset val="134"/>
      </rPr>
      <t>平方米黑臭水体治理，实现改善水质，提升农村人居环境的目标</t>
    </r>
  </si>
  <si>
    <r>
      <rPr>
        <sz val="12"/>
        <color theme="1"/>
        <rFont val="仿宋"/>
        <charset val="134"/>
      </rPr>
      <t>治理水体面积</t>
    </r>
    <r>
      <rPr>
        <sz val="12"/>
        <color theme="1"/>
        <rFont val="Times New Roman"/>
        <charset val="134"/>
      </rPr>
      <t>882</t>
    </r>
    <r>
      <rPr>
        <sz val="12"/>
        <color theme="1"/>
        <rFont val="仿宋"/>
        <charset val="134"/>
      </rPr>
      <t>平方米</t>
    </r>
  </si>
  <si>
    <r>
      <rPr>
        <sz val="12"/>
        <color theme="1"/>
        <rFont val="仿宋"/>
        <charset val="134"/>
      </rPr>
      <t>萧县闫集镇孙老家村农村黑臭水体治理项目</t>
    </r>
  </si>
  <si>
    <t>孙老家村郑庄自然村</t>
  </si>
  <si>
    <r>
      <rPr>
        <sz val="12"/>
        <color theme="1"/>
        <rFont val="仿宋"/>
        <charset val="134"/>
      </rPr>
      <t>截污治污、清淤、岸坡整治、水体生态修复等，水体面积</t>
    </r>
    <r>
      <rPr>
        <sz val="12"/>
        <color theme="1"/>
        <rFont val="Times New Roman"/>
        <charset val="134"/>
      </rPr>
      <t>966</t>
    </r>
    <r>
      <rPr>
        <sz val="12"/>
        <color theme="1"/>
        <rFont val="仿宋"/>
        <charset val="134"/>
      </rPr>
      <t>平方米，其中郑庄自然村</t>
    </r>
    <r>
      <rPr>
        <sz val="12"/>
        <color theme="1"/>
        <rFont val="Times New Roman"/>
        <charset val="134"/>
      </rPr>
      <t>966</t>
    </r>
    <r>
      <rPr>
        <sz val="12"/>
        <color theme="1"/>
        <rFont val="仿宋"/>
        <charset val="134"/>
      </rPr>
      <t>平方米。</t>
    </r>
  </si>
  <si>
    <r>
      <rPr>
        <sz val="12"/>
        <color theme="1"/>
        <rFont val="仿宋"/>
        <charset val="134"/>
      </rPr>
      <t>通过实施</t>
    </r>
    <r>
      <rPr>
        <sz val="12"/>
        <color theme="1"/>
        <rFont val="Times New Roman"/>
        <charset val="134"/>
      </rPr>
      <t>966</t>
    </r>
    <r>
      <rPr>
        <sz val="12"/>
        <color theme="1"/>
        <rFont val="仿宋"/>
        <charset val="134"/>
      </rPr>
      <t>平方米黑臭水体治理，实现改善水质，提升农村人居环境的目标</t>
    </r>
  </si>
  <si>
    <r>
      <rPr>
        <sz val="12"/>
        <color theme="1"/>
        <rFont val="仿宋"/>
        <charset val="134"/>
      </rPr>
      <t>治理水体面积</t>
    </r>
    <r>
      <rPr>
        <sz val="12"/>
        <color theme="1"/>
        <rFont val="Times New Roman"/>
        <charset val="134"/>
      </rPr>
      <t>966</t>
    </r>
    <r>
      <rPr>
        <sz val="12"/>
        <color theme="1"/>
        <rFont val="仿宋"/>
        <charset val="134"/>
      </rPr>
      <t>平方米</t>
    </r>
  </si>
  <si>
    <r>
      <rPr>
        <sz val="12"/>
        <color theme="1"/>
        <rFont val="仿宋"/>
        <charset val="134"/>
      </rPr>
      <t>萧县闫集镇杨庄村农村黑臭水体治理项目</t>
    </r>
  </si>
  <si>
    <t>杨庄村姜黄庄自然村</t>
  </si>
  <si>
    <r>
      <rPr>
        <sz val="12"/>
        <color theme="1"/>
        <rFont val="仿宋"/>
        <charset val="134"/>
      </rPr>
      <t>截污治污、清淤、岸坡整治、水体生态修复等，水体面积</t>
    </r>
    <r>
      <rPr>
        <sz val="12"/>
        <color theme="1"/>
        <rFont val="Times New Roman"/>
        <charset val="134"/>
      </rPr>
      <t>3981</t>
    </r>
    <r>
      <rPr>
        <sz val="12"/>
        <color theme="1"/>
        <rFont val="仿宋"/>
        <charset val="134"/>
      </rPr>
      <t>平方米，其中姜黄庄中</t>
    </r>
    <r>
      <rPr>
        <sz val="12"/>
        <color theme="1"/>
        <rFont val="Times New Roman"/>
        <charset val="134"/>
      </rPr>
      <t>2000</t>
    </r>
    <r>
      <rPr>
        <sz val="12"/>
        <color theme="1"/>
        <rFont val="仿宋"/>
        <charset val="134"/>
      </rPr>
      <t>平方米</t>
    </r>
    <r>
      <rPr>
        <sz val="12"/>
        <color theme="1"/>
        <rFont val="Times New Roman"/>
        <charset val="134"/>
      </rPr>
      <t>,</t>
    </r>
    <r>
      <rPr>
        <sz val="12"/>
        <color theme="1"/>
        <rFont val="仿宋"/>
        <charset val="134"/>
      </rPr>
      <t>姜黄庄中</t>
    </r>
    <r>
      <rPr>
        <sz val="12"/>
        <color theme="1"/>
        <rFont val="Times New Roman"/>
        <charset val="134"/>
      </rPr>
      <t>540</t>
    </r>
    <r>
      <rPr>
        <sz val="12"/>
        <color theme="1"/>
        <rFont val="仿宋"/>
        <charset val="134"/>
      </rPr>
      <t>平方米，姜黄庄中</t>
    </r>
    <r>
      <rPr>
        <sz val="12"/>
        <color theme="1"/>
        <rFont val="Times New Roman"/>
        <charset val="134"/>
      </rPr>
      <t>480</t>
    </r>
    <r>
      <rPr>
        <sz val="12"/>
        <color theme="1"/>
        <rFont val="仿宋"/>
        <charset val="134"/>
      </rPr>
      <t>平方米，姜黄庄东</t>
    </r>
    <r>
      <rPr>
        <sz val="12"/>
        <color theme="1"/>
        <rFont val="Times New Roman"/>
        <charset val="134"/>
      </rPr>
      <t>961</t>
    </r>
    <r>
      <rPr>
        <sz val="12"/>
        <color theme="1"/>
        <rFont val="仿宋"/>
        <charset val="134"/>
      </rPr>
      <t>平方米。</t>
    </r>
  </si>
  <si>
    <r>
      <rPr>
        <sz val="12"/>
        <color theme="1"/>
        <rFont val="仿宋"/>
        <charset val="134"/>
      </rPr>
      <t>通过实施</t>
    </r>
    <r>
      <rPr>
        <sz val="12"/>
        <color theme="1"/>
        <rFont val="Times New Roman"/>
        <charset val="134"/>
      </rPr>
      <t>3981</t>
    </r>
    <r>
      <rPr>
        <sz val="12"/>
        <color theme="1"/>
        <rFont val="仿宋"/>
        <charset val="134"/>
      </rPr>
      <t>平方米黑臭水体治理，实现改善水质，提升农村人居环境的目标</t>
    </r>
  </si>
  <si>
    <r>
      <rPr>
        <sz val="12"/>
        <color theme="1"/>
        <rFont val="仿宋"/>
        <charset val="134"/>
      </rPr>
      <t>治理水体面积</t>
    </r>
    <r>
      <rPr>
        <sz val="12"/>
        <color theme="1"/>
        <rFont val="Times New Roman"/>
        <charset val="134"/>
      </rPr>
      <t>3981</t>
    </r>
    <r>
      <rPr>
        <sz val="12"/>
        <color theme="1"/>
        <rFont val="仿宋"/>
        <charset val="134"/>
      </rPr>
      <t>平方米</t>
    </r>
  </si>
  <si>
    <r>
      <rPr>
        <sz val="12"/>
        <color theme="1"/>
        <rFont val="仿宋"/>
        <charset val="134"/>
      </rPr>
      <t>萧县闫集镇汪楼村农村黑臭水体治理项目</t>
    </r>
  </si>
  <si>
    <t>汪楼村许瓦房自然村、李子园然村</t>
  </si>
  <si>
    <r>
      <rPr>
        <sz val="12"/>
        <color theme="1"/>
        <rFont val="仿宋"/>
        <charset val="134"/>
      </rPr>
      <t>截污治污、清淤、岸坡整治、水体生态修复等，水体面积</t>
    </r>
    <r>
      <rPr>
        <sz val="12"/>
        <color theme="1"/>
        <rFont val="Times New Roman"/>
        <charset val="134"/>
      </rPr>
      <t>1967</t>
    </r>
    <r>
      <rPr>
        <sz val="12"/>
        <color theme="1"/>
        <rFont val="仿宋"/>
        <charset val="134"/>
      </rPr>
      <t>平方米，其中</t>
    </r>
    <r>
      <rPr>
        <sz val="12"/>
        <color theme="1"/>
        <rFont val="Times New Roman"/>
        <charset val="134"/>
      </rPr>
      <t>,</t>
    </r>
    <r>
      <rPr>
        <sz val="12"/>
        <color theme="1"/>
        <rFont val="仿宋"/>
        <charset val="134"/>
      </rPr>
      <t>徐瓦房自然村</t>
    </r>
    <r>
      <rPr>
        <sz val="12"/>
        <color theme="1"/>
        <rFont val="Times New Roman"/>
        <charset val="134"/>
      </rPr>
      <t>420</t>
    </r>
    <r>
      <rPr>
        <sz val="12"/>
        <color theme="1"/>
        <rFont val="仿宋"/>
        <charset val="134"/>
      </rPr>
      <t>平方米，李子园自然村</t>
    </r>
    <r>
      <rPr>
        <sz val="12"/>
        <color theme="1"/>
        <rFont val="Times New Roman"/>
        <charset val="134"/>
      </rPr>
      <t>1547</t>
    </r>
    <r>
      <rPr>
        <sz val="12"/>
        <color theme="1"/>
        <rFont val="仿宋"/>
        <charset val="134"/>
      </rPr>
      <t>平方米。</t>
    </r>
  </si>
  <si>
    <r>
      <rPr>
        <sz val="12"/>
        <color theme="1"/>
        <rFont val="仿宋"/>
        <charset val="134"/>
      </rPr>
      <t>通过实施</t>
    </r>
    <r>
      <rPr>
        <sz val="12"/>
        <color theme="1"/>
        <rFont val="Times New Roman"/>
        <charset val="134"/>
      </rPr>
      <t>1967</t>
    </r>
    <r>
      <rPr>
        <sz val="12"/>
        <color theme="1"/>
        <rFont val="仿宋"/>
        <charset val="134"/>
      </rPr>
      <t>平方米黑臭水体治理，实现改善水质，提升农村人居环境的目标</t>
    </r>
  </si>
  <si>
    <r>
      <rPr>
        <sz val="12"/>
        <color theme="1"/>
        <rFont val="仿宋"/>
        <charset val="134"/>
      </rPr>
      <t>治理水体面积</t>
    </r>
    <r>
      <rPr>
        <sz val="12"/>
        <color theme="1"/>
        <rFont val="Times New Roman"/>
        <charset val="134"/>
      </rPr>
      <t>1967</t>
    </r>
    <r>
      <rPr>
        <sz val="12"/>
        <color theme="1"/>
        <rFont val="仿宋"/>
        <charset val="134"/>
      </rPr>
      <t>平方米</t>
    </r>
  </si>
  <si>
    <r>
      <rPr>
        <sz val="12"/>
        <rFont val="仿宋"/>
        <charset val="134"/>
      </rPr>
      <t>萧县赵庄镇赵庄村农村黑臭水体治理项目</t>
    </r>
  </si>
  <si>
    <t>赵庄村村韩庄自然村、赵庄自然村、陈堂寺自然村</t>
  </si>
  <si>
    <r>
      <rPr>
        <sz val="12"/>
        <rFont val="仿宋"/>
        <charset val="134"/>
      </rPr>
      <t>截污治污、清淤、岸坡整治、水体生态修复等。水体面积</t>
    </r>
    <r>
      <rPr>
        <sz val="12"/>
        <rFont val="Times New Roman"/>
        <charset val="134"/>
      </rPr>
      <t>10710</t>
    </r>
    <r>
      <rPr>
        <sz val="12"/>
        <rFont val="仿宋"/>
        <charset val="134"/>
      </rPr>
      <t>平方米。韩庄自然村</t>
    </r>
    <r>
      <rPr>
        <sz val="12"/>
        <rFont val="Times New Roman"/>
        <charset val="134"/>
      </rPr>
      <t>3950</t>
    </r>
    <r>
      <rPr>
        <sz val="12"/>
        <rFont val="仿宋"/>
        <charset val="134"/>
      </rPr>
      <t>平方米，赵庄自然村</t>
    </r>
    <r>
      <rPr>
        <sz val="12"/>
        <rFont val="Times New Roman"/>
        <charset val="134"/>
      </rPr>
      <t>4860</t>
    </r>
    <r>
      <rPr>
        <sz val="12"/>
        <rFont val="仿宋"/>
        <charset val="134"/>
      </rPr>
      <t>平方米，陈堂寺自然村</t>
    </r>
    <r>
      <rPr>
        <sz val="12"/>
        <rFont val="Times New Roman"/>
        <charset val="134"/>
      </rPr>
      <t>1900</t>
    </r>
    <r>
      <rPr>
        <sz val="12"/>
        <rFont val="仿宋"/>
        <charset val="134"/>
      </rPr>
      <t>平方米。</t>
    </r>
  </si>
  <si>
    <r>
      <rPr>
        <sz val="12"/>
        <rFont val="仿宋"/>
        <charset val="134"/>
      </rPr>
      <t>通过实施</t>
    </r>
    <r>
      <rPr>
        <sz val="12"/>
        <rFont val="Times New Roman"/>
        <charset val="134"/>
      </rPr>
      <t>10710</t>
    </r>
    <r>
      <rPr>
        <sz val="12"/>
        <rFont val="仿宋"/>
        <charset val="134"/>
      </rPr>
      <t>平方米黑臭水体治理，实现改善水质，提升农村人居环境的目标。</t>
    </r>
  </si>
  <si>
    <r>
      <rPr>
        <sz val="12"/>
        <rFont val="仿宋"/>
        <charset val="134"/>
      </rPr>
      <t>治理水体面积</t>
    </r>
    <r>
      <rPr>
        <sz val="12"/>
        <rFont val="Times New Roman"/>
        <charset val="134"/>
      </rPr>
      <t>10710</t>
    </r>
    <r>
      <rPr>
        <sz val="12"/>
        <rFont val="仿宋"/>
        <charset val="134"/>
      </rPr>
      <t>平方米</t>
    </r>
  </si>
  <si>
    <r>
      <rPr>
        <sz val="12"/>
        <rFont val="仿宋"/>
        <charset val="134"/>
      </rPr>
      <t>有效改善水质，消除黑臭水体，提升农村人居环境质量。</t>
    </r>
  </si>
  <si>
    <r>
      <rPr>
        <sz val="12"/>
        <rFont val="仿宋"/>
        <charset val="134"/>
      </rPr>
      <t>项目申报、实施过程务工和监督、竣工后受益</t>
    </r>
    <r>
      <rPr>
        <sz val="12"/>
        <rFont val="Times New Roman"/>
        <charset val="134"/>
      </rPr>
      <t>.</t>
    </r>
  </si>
  <si>
    <r>
      <rPr>
        <sz val="12"/>
        <rFont val="仿宋"/>
        <charset val="134"/>
      </rPr>
      <t>萧县赵庄镇建华村农村黑臭水体治理项目</t>
    </r>
  </si>
  <si>
    <t>建华村村李酒店自然村</t>
  </si>
  <si>
    <r>
      <rPr>
        <sz val="12"/>
        <rFont val="仿宋"/>
        <charset val="134"/>
      </rPr>
      <t>截污治污、清淤、岸坡整治、水体生态修复等。水体面积</t>
    </r>
    <r>
      <rPr>
        <sz val="12"/>
        <rFont val="Times New Roman"/>
        <charset val="134"/>
      </rPr>
      <t>5700</t>
    </r>
    <r>
      <rPr>
        <sz val="12"/>
        <rFont val="仿宋"/>
        <charset val="134"/>
      </rPr>
      <t>平方米。</t>
    </r>
  </si>
  <si>
    <r>
      <rPr>
        <sz val="12"/>
        <rFont val="仿宋"/>
        <charset val="134"/>
      </rPr>
      <t>通过实施</t>
    </r>
    <r>
      <rPr>
        <sz val="12"/>
        <rFont val="Times New Roman"/>
        <charset val="134"/>
      </rPr>
      <t>5700</t>
    </r>
    <r>
      <rPr>
        <sz val="12"/>
        <rFont val="仿宋"/>
        <charset val="134"/>
      </rPr>
      <t>平方米黑臭水体治理，实现改善水质，提升农村人居环境的目标。</t>
    </r>
  </si>
  <si>
    <r>
      <rPr>
        <sz val="12"/>
        <rFont val="仿宋"/>
        <charset val="134"/>
      </rPr>
      <t>治理水体面积</t>
    </r>
    <r>
      <rPr>
        <sz val="12"/>
        <rFont val="Times New Roman"/>
        <charset val="134"/>
      </rPr>
      <t>5700</t>
    </r>
    <r>
      <rPr>
        <sz val="12"/>
        <rFont val="仿宋"/>
        <charset val="134"/>
      </rPr>
      <t>平方米</t>
    </r>
  </si>
  <si>
    <r>
      <rPr>
        <sz val="12"/>
        <rFont val="仿宋"/>
        <charset val="134"/>
      </rPr>
      <t>萧县赵庄镇大孙庄村农村黑臭水体治理项目</t>
    </r>
  </si>
  <si>
    <r>
      <rPr>
        <sz val="12"/>
        <rFont val="仿宋"/>
        <charset val="134"/>
      </rPr>
      <t>大孙庄村大孙庄自然村</t>
    </r>
  </si>
  <si>
    <r>
      <rPr>
        <sz val="12"/>
        <rFont val="仿宋"/>
        <charset val="134"/>
      </rPr>
      <t>截污治污、清淤、岸坡整治、水体生态修复等。水体面积</t>
    </r>
    <r>
      <rPr>
        <sz val="12"/>
        <rFont val="Times New Roman"/>
        <charset val="134"/>
      </rPr>
      <t>4500</t>
    </r>
    <r>
      <rPr>
        <sz val="12"/>
        <rFont val="仿宋"/>
        <charset val="134"/>
      </rPr>
      <t>平方米。</t>
    </r>
  </si>
  <si>
    <r>
      <rPr>
        <sz val="12"/>
        <rFont val="仿宋"/>
        <charset val="134"/>
      </rPr>
      <t>通过实施</t>
    </r>
    <r>
      <rPr>
        <sz val="12"/>
        <rFont val="Times New Roman"/>
        <charset val="134"/>
      </rPr>
      <t>4500</t>
    </r>
    <r>
      <rPr>
        <sz val="12"/>
        <rFont val="仿宋"/>
        <charset val="134"/>
      </rPr>
      <t>平方米黑臭水体治理，实现改善水质，提升农村人居环境的目标。</t>
    </r>
  </si>
  <si>
    <r>
      <rPr>
        <sz val="12"/>
        <rFont val="仿宋"/>
        <charset val="134"/>
      </rPr>
      <t>萧县赵庄镇张老庄村农村黑臭水体治理项目</t>
    </r>
  </si>
  <si>
    <r>
      <rPr>
        <sz val="12"/>
        <rFont val="仿宋"/>
        <charset val="134"/>
      </rPr>
      <t>张老庄村张老张自然村</t>
    </r>
  </si>
  <si>
    <r>
      <rPr>
        <sz val="12"/>
        <rFont val="仿宋"/>
        <charset val="134"/>
      </rPr>
      <t>截污治污、清淤、岸坡整治、水体生态修复等。水体面积</t>
    </r>
    <r>
      <rPr>
        <sz val="12"/>
        <rFont val="Times New Roman"/>
        <charset val="134"/>
      </rPr>
      <t>610</t>
    </r>
    <r>
      <rPr>
        <sz val="12"/>
        <rFont val="仿宋"/>
        <charset val="134"/>
      </rPr>
      <t>平方米。</t>
    </r>
  </si>
  <si>
    <r>
      <rPr>
        <sz val="12"/>
        <rFont val="仿宋"/>
        <charset val="134"/>
      </rPr>
      <t>通过实施</t>
    </r>
    <r>
      <rPr>
        <sz val="12"/>
        <rFont val="Times New Roman"/>
        <charset val="134"/>
      </rPr>
      <t>610</t>
    </r>
    <r>
      <rPr>
        <sz val="12"/>
        <rFont val="仿宋"/>
        <charset val="134"/>
      </rPr>
      <t>平方米黑臭水体治理，实现改善水质，提升农村人居环境的目标。</t>
    </r>
  </si>
  <si>
    <r>
      <rPr>
        <sz val="12"/>
        <rFont val="仿宋"/>
        <charset val="134"/>
      </rPr>
      <t>治理水体面积</t>
    </r>
    <r>
      <rPr>
        <sz val="12"/>
        <rFont val="Times New Roman"/>
        <charset val="134"/>
      </rPr>
      <t>610</t>
    </r>
    <r>
      <rPr>
        <sz val="12"/>
        <rFont val="仿宋"/>
        <charset val="134"/>
      </rPr>
      <t>平方米</t>
    </r>
  </si>
  <si>
    <t>萧县赵庄镇九店村农村黑臭水体治理项目</t>
  </si>
  <si>
    <t>九店村大王庄自然村</t>
  </si>
  <si>
    <r>
      <rPr>
        <sz val="12"/>
        <rFont val="仿宋"/>
        <charset val="134"/>
      </rPr>
      <t>截污治污、清淤、岸坡整治、水体生态修复等。水体面积</t>
    </r>
    <r>
      <rPr>
        <sz val="12"/>
        <rFont val="Times New Roman"/>
        <charset val="134"/>
      </rPr>
      <t>300</t>
    </r>
    <r>
      <rPr>
        <sz val="12"/>
        <rFont val="仿宋"/>
        <charset val="134"/>
      </rPr>
      <t>平方米。</t>
    </r>
  </si>
  <si>
    <r>
      <rPr>
        <sz val="12"/>
        <rFont val="仿宋"/>
        <charset val="134"/>
      </rPr>
      <t>通过实施</t>
    </r>
    <r>
      <rPr>
        <sz val="12"/>
        <rFont val="Times New Roman"/>
        <charset val="134"/>
      </rPr>
      <t>300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</si>
  <si>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t>
    </r>
    <r>
      <rPr>
        <sz val="12"/>
        <rFont val="仿宋"/>
        <charset val="134"/>
      </rPr>
      <t>平方米</t>
    </r>
  </si>
  <si>
    <r>
      <rPr>
        <sz val="12"/>
        <rFont val="仿宋"/>
        <charset val="134"/>
      </rPr>
      <t>萧县赵庄镇孙大庙村农村黑臭水体治理项目</t>
    </r>
  </si>
  <si>
    <r>
      <rPr>
        <sz val="12"/>
        <rFont val="仿宋"/>
        <charset val="134"/>
      </rPr>
      <t>孙大庙村贾庄自然村</t>
    </r>
  </si>
  <si>
    <r>
      <rPr>
        <sz val="12"/>
        <rFont val="仿宋"/>
        <charset val="134"/>
      </rPr>
      <t>截污治污、清淤、岸坡整治、水体生态修复等。水体面积</t>
    </r>
    <r>
      <rPr>
        <sz val="12"/>
        <rFont val="Times New Roman"/>
        <charset val="134"/>
      </rPr>
      <t>2100</t>
    </r>
    <r>
      <rPr>
        <sz val="12"/>
        <rFont val="仿宋"/>
        <charset val="134"/>
      </rPr>
      <t>平方米。</t>
    </r>
  </si>
  <si>
    <r>
      <rPr>
        <sz val="12"/>
        <rFont val="仿宋"/>
        <charset val="134"/>
      </rPr>
      <t>通过实施</t>
    </r>
    <r>
      <rPr>
        <sz val="12"/>
        <rFont val="Times New Roman"/>
        <charset val="134"/>
      </rPr>
      <t>2100</t>
    </r>
    <r>
      <rPr>
        <sz val="12"/>
        <rFont val="仿宋"/>
        <charset val="134"/>
      </rPr>
      <t>平方米黑臭水体治理，实现改善水质，提升农村人居环境的目标。</t>
    </r>
  </si>
  <si>
    <r>
      <rPr>
        <sz val="12"/>
        <rFont val="仿宋"/>
        <charset val="134"/>
      </rPr>
      <t>治理水体面</t>
    </r>
    <r>
      <rPr>
        <sz val="12"/>
        <rFont val="Times New Roman"/>
        <charset val="134"/>
      </rPr>
      <t>2100</t>
    </r>
    <r>
      <rPr>
        <sz val="12"/>
        <rFont val="仿宋"/>
        <charset val="134"/>
      </rPr>
      <t>平方米</t>
    </r>
  </si>
  <si>
    <r>
      <rPr>
        <sz val="12"/>
        <rFont val="仿宋"/>
        <charset val="134"/>
      </rPr>
      <t>萧县赵庄镇桃园村农村黑臭水体治理项目</t>
    </r>
  </si>
  <si>
    <r>
      <rPr>
        <sz val="12"/>
        <rFont val="仿宋"/>
        <charset val="134"/>
      </rPr>
      <t>桃园村桃园自然村</t>
    </r>
  </si>
  <si>
    <r>
      <rPr>
        <sz val="12"/>
        <rFont val="仿宋"/>
        <charset val="134"/>
      </rPr>
      <t>截污治污、清淤、岸坡整治、水体生态修复等。水体面积</t>
    </r>
    <r>
      <rPr>
        <sz val="12"/>
        <rFont val="Times New Roman"/>
        <charset val="134"/>
      </rPr>
      <t>3700</t>
    </r>
    <r>
      <rPr>
        <sz val="12"/>
        <rFont val="仿宋"/>
        <charset val="134"/>
      </rPr>
      <t>平方米。</t>
    </r>
  </si>
  <si>
    <r>
      <rPr>
        <sz val="12"/>
        <rFont val="仿宋"/>
        <charset val="134"/>
      </rPr>
      <t>通过实施</t>
    </r>
    <r>
      <rPr>
        <sz val="12"/>
        <rFont val="Times New Roman"/>
        <charset val="134"/>
      </rPr>
      <t>3700</t>
    </r>
    <r>
      <rPr>
        <sz val="12"/>
        <rFont val="仿宋"/>
        <charset val="134"/>
      </rPr>
      <t>平方米黑臭水体治理，实现改善水质，提升农村人居环境的目标。</t>
    </r>
  </si>
  <si>
    <r>
      <rPr>
        <sz val="12"/>
        <rFont val="仿宋"/>
        <charset val="134"/>
      </rPr>
      <t>治理水体面积</t>
    </r>
    <r>
      <rPr>
        <sz val="12"/>
        <rFont val="Times New Roman"/>
        <charset val="134"/>
      </rPr>
      <t>3700</t>
    </r>
    <r>
      <rPr>
        <sz val="12"/>
        <rFont val="仿宋"/>
        <charset val="134"/>
      </rPr>
      <t>平方米</t>
    </r>
  </si>
  <si>
    <r>
      <rPr>
        <sz val="12"/>
        <rFont val="仿宋"/>
        <charset val="134"/>
      </rPr>
      <t>萧县丁里镇张山头村农村黑臭水体治理项目</t>
    </r>
  </si>
  <si>
    <t>张山头村张山头自然村、石塘自然村</t>
  </si>
  <si>
    <r>
      <rPr>
        <sz val="12"/>
        <rFont val="仿宋"/>
        <charset val="134"/>
      </rPr>
      <t>截污治污、清淤、岸坡整治、水体生态修复等，水体面积</t>
    </r>
    <r>
      <rPr>
        <sz val="12"/>
        <rFont val="Times New Roman"/>
        <charset val="134"/>
      </rPr>
      <t>800</t>
    </r>
    <r>
      <rPr>
        <sz val="12"/>
        <rFont val="仿宋"/>
        <charset val="134"/>
      </rPr>
      <t>平方米，其中张山头自然村</t>
    </r>
    <r>
      <rPr>
        <sz val="12"/>
        <rFont val="Times New Roman"/>
        <charset val="134"/>
      </rPr>
      <t>1</t>
    </r>
    <r>
      <rPr>
        <sz val="12"/>
        <rFont val="仿宋"/>
        <charset val="134"/>
      </rPr>
      <t>个坑塘约</t>
    </r>
    <r>
      <rPr>
        <sz val="12"/>
        <rFont val="Times New Roman"/>
        <charset val="134"/>
      </rPr>
      <t>500</t>
    </r>
    <r>
      <rPr>
        <sz val="12"/>
        <rFont val="仿宋"/>
        <charset val="134"/>
      </rPr>
      <t>平方米，石塘自然村</t>
    </r>
    <r>
      <rPr>
        <sz val="12"/>
        <rFont val="Times New Roman"/>
        <charset val="134"/>
      </rPr>
      <t>1</t>
    </r>
    <r>
      <rPr>
        <sz val="12"/>
        <rFont val="仿宋"/>
        <charset val="134"/>
      </rPr>
      <t>个坑塘约</t>
    </r>
    <r>
      <rPr>
        <sz val="12"/>
        <rFont val="Times New Roman"/>
        <charset val="134"/>
      </rPr>
      <t>300</t>
    </r>
    <r>
      <rPr>
        <sz val="12"/>
        <rFont val="仿宋"/>
        <charset val="134"/>
      </rPr>
      <t>平方米。</t>
    </r>
  </si>
  <si>
    <r>
      <rPr>
        <sz val="12"/>
        <rFont val="仿宋"/>
        <charset val="134"/>
      </rPr>
      <t>通过实施</t>
    </r>
    <r>
      <rPr>
        <sz val="12"/>
        <rFont val="Times New Roman"/>
        <charset val="134"/>
      </rPr>
      <t>800</t>
    </r>
    <r>
      <rPr>
        <sz val="12"/>
        <rFont val="仿宋"/>
        <charset val="134"/>
      </rPr>
      <t>平方米黑臭水体治理，实现改善水质，提升农村人居环境的目标</t>
    </r>
  </si>
  <si>
    <r>
      <rPr>
        <sz val="12"/>
        <rFont val="仿宋"/>
        <charset val="134"/>
      </rPr>
      <t>治理水体面积</t>
    </r>
    <r>
      <rPr>
        <sz val="12"/>
        <rFont val="Times New Roman"/>
        <charset val="134"/>
      </rPr>
      <t>800</t>
    </r>
    <r>
      <rPr>
        <sz val="12"/>
        <rFont val="仿宋"/>
        <charset val="134"/>
      </rPr>
      <t>平方米</t>
    </r>
  </si>
  <si>
    <r>
      <rPr>
        <sz val="12"/>
        <rFont val="仿宋"/>
        <charset val="134"/>
      </rPr>
      <t>萧县丁里镇河头村农村黑臭水体治理项目</t>
    </r>
  </si>
  <si>
    <t>河头村河头自然村、皇避自然村、任庄自然村</t>
  </si>
  <si>
    <r>
      <rPr>
        <sz val="12"/>
        <rFont val="仿宋"/>
        <charset val="134"/>
      </rPr>
      <t>截污治污、清淤、岸坡整治、水体生态修复等，水体面积</t>
    </r>
    <r>
      <rPr>
        <sz val="12"/>
        <rFont val="Times New Roman"/>
        <charset val="134"/>
      </rPr>
      <t>5700</t>
    </r>
    <r>
      <rPr>
        <sz val="12"/>
        <rFont val="仿宋"/>
        <charset val="134"/>
      </rPr>
      <t>平方米，其中河头自然村</t>
    </r>
    <r>
      <rPr>
        <sz val="12"/>
        <rFont val="Times New Roman"/>
        <charset val="134"/>
      </rPr>
      <t>2</t>
    </r>
    <r>
      <rPr>
        <sz val="12"/>
        <rFont val="仿宋"/>
        <charset val="134"/>
      </rPr>
      <t>个坑塘约</t>
    </r>
    <r>
      <rPr>
        <sz val="12"/>
        <rFont val="Times New Roman"/>
        <charset val="134"/>
      </rPr>
      <t>1200</t>
    </r>
    <r>
      <rPr>
        <sz val="12"/>
        <rFont val="仿宋"/>
        <charset val="134"/>
      </rPr>
      <t>平方米，皇避自然村</t>
    </r>
    <r>
      <rPr>
        <sz val="12"/>
        <rFont val="Times New Roman"/>
        <charset val="134"/>
      </rPr>
      <t>1</t>
    </r>
    <r>
      <rPr>
        <sz val="12"/>
        <rFont val="仿宋"/>
        <charset val="134"/>
      </rPr>
      <t>个坑塘约</t>
    </r>
    <r>
      <rPr>
        <sz val="12"/>
        <rFont val="Times New Roman"/>
        <charset val="134"/>
      </rPr>
      <t>3000</t>
    </r>
    <r>
      <rPr>
        <sz val="12"/>
        <rFont val="仿宋"/>
        <charset val="134"/>
      </rPr>
      <t>平方米、任庄自然村</t>
    </r>
    <r>
      <rPr>
        <sz val="12"/>
        <rFont val="Times New Roman"/>
        <charset val="134"/>
      </rPr>
      <t>1</t>
    </r>
    <r>
      <rPr>
        <sz val="12"/>
        <rFont val="仿宋"/>
        <charset val="134"/>
      </rPr>
      <t>个坑塘</t>
    </r>
    <r>
      <rPr>
        <sz val="12"/>
        <rFont val="Times New Roman"/>
        <charset val="134"/>
      </rPr>
      <t>1500</t>
    </r>
    <r>
      <rPr>
        <sz val="12"/>
        <rFont val="仿宋"/>
        <charset val="134"/>
      </rPr>
      <t>平方米。</t>
    </r>
  </si>
  <si>
    <r>
      <rPr>
        <sz val="12"/>
        <rFont val="仿宋"/>
        <charset val="134"/>
      </rPr>
      <t>通过实施</t>
    </r>
    <r>
      <rPr>
        <sz val="12"/>
        <rFont val="Times New Roman"/>
        <charset val="134"/>
      </rPr>
      <t>5700</t>
    </r>
    <r>
      <rPr>
        <sz val="12"/>
        <rFont val="仿宋"/>
        <charset val="134"/>
      </rPr>
      <t>平方米黑臭水体治理，实现改善水质，提升农村人居环境的目标</t>
    </r>
  </si>
  <si>
    <r>
      <rPr>
        <sz val="12"/>
        <rFont val="仿宋"/>
        <charset val="134"/>
      </rPr>
      <t>萧县丁里镇许堂社区农村黑臭水体治理项目</t>
    </r>
  </si>
  <si>
    <r>
      <rPr>
        <sz val="12"/>
        <rFont val="仿宋"/>
        <charset val="134"/>
      </rPr>
      <t>许堂社区前许自然村、王庄自然村</t>
    </r>
  </si>
  <si>
    <r>
      <rPr>
        <sz val="12"/>
        <rFont val="仿宋"/>
        <charset val="134"/>
      </rPr>
      <t>截污治污、清淤、岸坡整治、水体生态修复等，水体面积</t>
    </r>
    <r>
      <rPr>
        <sz val="12"/>
        <rFont val="Times New Roman"/>
        <charset val="134"/>
      </rPr>
      <t>3200</t>
    </r>
    <r>
      <rPr>
        <sz val="12"/>
        <rFont val="仿宋"/>
        <charset val="134"/>
      </rPr>
      <t>平方米，其中前许自然村</t>
    </r>
    <r>
      <rPr>
        <sz val="12"/>
        <rFont val="Times New Roman"/>
        <charset val="134"/>
      </rPr>
      <t>1</t>
    </r>
    <r>
      <rPr>
        <sz val="12"/>
        <rFont val="仿宋"/>
        <charset val="134"/>
      </rPr>
      <t>个坑塘约</t>
    </r>
    <r>
      <rPr>
        <sz val="12"/>
        <rFont val="Times New Roman"/>
        <charset val="134"/>
      </rPr>
      <t>1900</t>
    </r>
    <r>
      <rPr>
        <sz val="12"/>
        <rFont val="仿宋"/>
        <charset val="134"/>
      </rPr>
      <t>平方米，王庄自然村</t>
    </r>
    <r>
      <rPr>
        <sz val="12"/>
        <rFont val="Times New Roman"/>
        <charset val="134"/>
      </rPr>
      <t>1</t>
    </r>
    <r>
      <rPr>
        <sz val="12"/>
        <rFont val="仿宋"/>
        <charset val="134"/>
      </rPr>
      <t>个坑塘约</t>
    </r>
    <r>
      <rPr>
        <sz val="12"/>
        <rFont val="Times New Roman"/>
        <charset val="134"/>
      </rPr>
      <t>1300</t>
    </r>
    <r>
      <rPr>
        <sz val="12"/>
        <rFont val="仿宋"/>
        <charset val="134"/>
      </rPr>
      <t>平方米。</t>
    </r>
  </si>
  <si>
    <r>
      <rPr>
        <sz val="12"/>
        <rFont val="仿宋"/>
        <charset val="134"/>
      </rPr>
      <t>通过实施</t>
    </r>
    <r>
      <rPr>
        <sz val="12"/>
        <rFont val="Times New Roman"/>
        <charset val="134"/>
      </rPr>
      <t>3200</t>
    </r>
    <r>
      <rPr>
        <sz val="12"/>
        <rFont val="仿宋"/>
        <charset val="134"/>
      </rPr>
      <t>平方米黑臭水体治理，实现改善水质，提升农村人居环境的目标</t>
    </r>
  </si>
  <si>
    <r>
      <rPr>
        <sz val="12"/>
        <rFont val="仿宋"/>
        <charset val="134"/>
      </rPr>
      <t>治理水体面积</t>
    </r>
    <r>
      <rPr>
        <sz val="12"/>
        <rFont val="Times New Roman"/>
        <charset val="134"/>
      </rPr>
      <t>3200</t>
    </r>
    <r>
      <rPr>
        <sz val="12"/>
        <rFont val="仿宋"/>
        <charset val="134"/>
      </rPr>
      <t>平方米</t>
    </r>
  </si>
  <si>
    <r>
      <rPr>
        <sz val="12"/>
        <rFont val="仿宋"/>
        <charset val="134"/>
      </rPr>
      <t>萧县丁里镇武寺村农村黑臭水体治理项目</t>
    </r>
  </si>
  <si>
    <t>武寺村沈圈自然村、田村自然村</t>
  </si>
  <si>
    <r>
      <rPr>
        <sz val="12"/>
        <rFont val="仿宋"/>
        <charset val="134"/>
      </rPr>
      <t>截污治污、清淤、岸坡整治、水体生态修复等，水体面积</t>
    </r>
    <r>
      <rPr>
        <sz val="12"/>
        <rFont val="Times New Roman"/>
        <charset val="134"/>
      </rPr>
      <t>2100</t>
    </r>
    <r>
      <rPr>
        <sz val="12"/>
        <rFont val="仿宋"/>
        <charset val="134"/>
      </rPr>
      <t>平方米，其中沈圈自然村</t>
    </r>
    <r>
      <rPr>
        <sz val="12"/>
        <rFont val="Times New Roman"/>
        <charset val="134"/>
      </rPr>
      <t>1</t>
    </r>
    <r>
      <rPr>
        <sz val="12"/>
        <rFont val="仿宋"/>
        <charset val="134"/>
      </rPr>
      <t>个坑塘约</t>
    </r>
    <r>
      <rPr>
        <sz val="12"/>
        <rFont val="Times New Roman"/>
        <charset val="134"/>
      </rPr>
      <t>1200</t>
    </r>
    <r>
      <rPr>
        <sz val="12"/>
        <rFont val="仿宋"/>
        <charset val="134"/>
      </rPr>
      <t>平方米，田村自然村</t>
    </r>
    <r>
      <rPr>
        <sz val="12"/>
        <rFont val="Times New Roman"/>
        <charset val="134"/>
      </rPr>
      <t>1</t>
    </r>
    <r>
      <rPr>
        <sz val="12"/>
        <rFont val="仿宋"/>
        <charset val="134"/>
      </rPr>
      <t>个坑塘约</t>
    </r>
    <r>
      <rPr>
        <sz val="12"/>
        <rFont val="Times New Roman"/>
        <charset val="134"/>
      </rPr>
      <t>900</t>
    </r>
    <r>
      <rPr>
        <sz val="12"/>
        <rFont val="仿宋"/>
        <charset val="134"/>
      </rPr>
      <t>平方米。</t>
    </r>
  </si>
  <si>
    <r>
      <rPr>
        <sz val="12"/>
        <rFont val="仿宋"/>
        <charset val="134"/>
      </rPr>
      <t>通过实施</t>
    </r>
    <r>
      <rPr>
        <sz val="12"/>
        <rFont val="Times New Roman"/>
        <charset val="134"/>
      </rPr>
      <t>2100</t>
    </r>
    <r>
      <rPr>
        <sz val="12"/>
        <rFont val="仿宋"/>
        <charset val="134"/>
      </rPr>
      <t>平方米黑臭水体治理，实现改善水质，提升农村人居环境的目标</t>
    </r>
  </si>
  <si>
    <r>
      <rPr>
        <sz val="12"/>
        <rFont val="仿宋"/>
        <charset val="134"/>
      </rPr>
      <t>治理水体面积</t>
    </r>
    <r>
      <rPr>
        <sz val="12"/>
        <rFont val="Times New Roman"/>
        <charset val="134"/>
      </rPr>
      <t>2100</t>
    </r>
    <r>
      <rPr>
        <sz val="12"/>
        <rFont val="仿宋"/>
        <charset val="134"/>
      </rPr>
      <t>平方米</t>
    </r>
  </si>
  <si>
    <r>
      <rPr>
        <sz val="12"/>
        <color rgb="FF000000"/>
        <rFont val="仿宋"/>
        <charset val="134"/>
      </rPr>
      <t>萧县祖楼镇王楼村农村黑臭水体治理项目</t>
    </r>
  </si>
  <si>
    <r>
      <rPr>
        <sz val="12"/>
        <color rgb="FF000000"/>
        <rFont val="仿宋"/>
        <charset val="134"/>
      </rPr>
      <t>县生态环境分局</t>
    </r>
  </si>
  <si>
    <r>
      <rPr>
        <sz val="12"/>
        <color rgb="FF000000"/>
        <rFont val="仿宋"/>
        <charset val="134"/>
      </rPr>
      <t>祖楼镇</t>
    </r>
    <r>
      <rPr>
        <sz val="12"/>
        <rFont val="仿宋"/>
        <charset val="134"/>
      </rPr>
      <t xml:space="preserve">
孙萍</t>
    </r>
  </si>
  <si>
    <r>
      <rPr>
        <sz val="12"/>
        <color rgb="FF000000"/>
        <rFont val="仿宋"/>
        <charset val="134"/>
      </rPr>
      <t>祖楼镇</t>
    </r>
  </si>
  <si>
    <t>王楼村</t>
  </si>
  <si>
    <r>
      <rPr>
        <sz val="12"/>
        <color rgb="FF000000"/>
        <rFont val="仿宋"/>
        <charset val="134"/>
      </rPr>
      <t>截污治污、清淤、岸坡整治、水体生态修复等，水体面积</t>
    </r>
    <r>
      <rPr>
        <sz val="12"/>
        <color rgb="FF000000"/>
        <rFont val="Times New Roman"/>
        <charset val="134"/>
      </rPr>
      <t>3700</t>
    </r>
    <r>
      <rPr>
        <sz val="12"/>
        <color rgb="FF000000"/>
        <rFont val="仿宋"/>
        <charset val="134"/>
      </rPr>
      <t>平方米，其中王楼自然村</t>
    </r>
    <r>
      <rPr>
        <sz val="12"/>
        <color rgb="FF000000"/>
        <rFont val="Times New Roman"/>
        <charset val="134"/>
      </rPr>
      <t>2500</t>
    </r>
    <r>
      <rPr>
        <sz val="12"/>
        <color rgb="FF000000"/>
        <rFont val="仿宋"/>
        <charset val="134"/>
      </rPr>
      <t>平方米、柘元自然村</t>
    </r>
    <r>
      <rPr>
        <sz val="12"/>
        <color rgb="FF000000"/>
        <rFont val="Times New Roman"/>
        <charset val="134"/>
      </rPr>
      <t>1200</t>
    </r>
    <r>
      <rPr>
        <sz val="12"/>
        <color rgb="FF000000"/>
        <rFont val="仿宋"/>
        <charset val="134"/>
      </rPr>
      <t>平方米，</t>
    </r>
  </si>
  <si>
    <r>
      <rPr>
        <sz val="12"/>
        <color indexed="8"/>
        <rFont val="Times New Roman"/>
        <charset val="0"/>
      </rPr>
      <t>2025</t>
    </r>
    <r>
      <rPr>
        <sz val="12"/>
        <color indexed="8"/>
        <rFont val="仿宋"/>
        <charset val="134"/>
      </rPr>
      <t>年</t>
    </r>
    <r>
      <rPr>
        <sz val="12"/>
        <color indexed="8"/>
        <rFont val="Times New Roman"/>
        <charset val="0"/>
      </rPr>
      <t>12</t>
    </r>
    <r>
      <rPr>
        <sz val="12"/>
        <color indexed="8"/>
        <rFont val="仿宋"/>
        <charset val="134"/>
      </rPr>
      <t>月底前</t>
    </r>
  </si>
  <si>
    <r>
      <rPr>
        <sz val="12"/>
        <color rgb="FF000000"/>
        <rFont val="仿宋"/>
        <charset val="134"/>
      </rPr>
      <t>通过实施</t>
    </r>
    <r>
      <rPr>
        <sz val="12"/>
        <color rgb="FF000000"/>
        <rFont val="Times New Roman"/>
        <charset val="134"/>
      </rPr>
      <t>3700</t>
    </r>
    <r>
      <rPr>
        <sz val="12"/>
        <color rgb="FF000000"/>
        <rFont val="仿宋"/>
        <charset val="134"/>
      </rPr>
      <t>平方米黑臭水体治理，实现改善水质，提升农村人居环境的目标</t>
    </r>
  </si>
  <si>
    <r>
      <rPr>
        <sz val="12"/>
        <color rgb="FF000000"/>
        <rFont val="仿宋"/>
        <charset val="134"/>
      </rPr>
      <t>治理水体面积</t>
    </r>
    <r>
      <rPr>
        <sz val="12"/>
        <color rgb="FF000000"/>
        <rFont val="Times New Roman"/>
        <charset val="0"/>
      </rPr>
      <t>3700</t>
    </r>
    <r>
      <rPr>
        <sz val="12"/>
        <color rgb="FF000000"/>
        <rFont val="仿宋"/>
        <charset val="134"/>
      </rPr>
      <t>平方米</t>
    </r>
  </si>
  <si>
    <r>
      <rPr>
        <sz val="12"/>
        <color indexed="8"/>
        <rFont val="仿宋"/>
        <charset val="134"/>
      </rPr>
      <t>项目验收合格率</t>
    </r>
    <r>
      <rPr>
        <sz val="12"/>
        <color indexed="8"/>
        <rFont val="Times New Roman"/>
        <charset val="0"/>
      </rPr>
      <t>100%</t>
    </r>
  </si>
  <si>
    <r>
      <rPr>
        <sz val="12"/>
        <color indexed="8"/>
        <rFont val="仿宋"/>
        <charset val="134"/>
      </rPr>
      <t>项目完成及时率</t>
    </r>
    <r>
      <rPr>
        <sz val="12"/>
        <color indexed="8"/>
        <rFont val="Times New Roman"/>
        <charset val="0"/>
      </rPr>
      <t>100%</t>
    </r>
  </si>
  <si>
    <r>
      <rPr>
        <sz val="12"/>
        <color rgb="FF000000"/>
        <rFont val="仿宋"/>
        <charset val="134"/>
      </rPr>
      <t>有效改善水质，消除水体黑臭</t>
    </r>
  </si>
  <si>
    <r>
      <rPr>
        <sz val="12"/>
        <color indexed="8"/>
        <rFont val="仿宋"/>
        <charset val="134"/>
      </rPr>
      <t>受益人口满意度</t>
    </r>
    <r>
      <rPr>
        <sz val="12"/>
        <color indexed="8"/>
        <rFont val="Times New Roman"/>
        <charset val="0"/>
      </rPr>
      <t>≥95%</t>
    </r>
  </si>
  <si>
    <r>
      <rPr>
        <sz val="12"/>
        <color rgb="FF000000"/>
        <rFont val="仿宋"/>
        <charset val="134"/>
      </rPr>
      <t>项目申报、实施过程务工和监督、竣工后受益</t>
    </r>
  </si>
  <si>
    <r>
      <rPr>
        <sz val="12"/>
        <color rgb="FF000000"/>
        <rFont val="仿宋"/>
        <charset val="134"/>
      </rPr>
      <t>改善脱贫人口（含监测帮扶对象）及一般农户生产生活设施条件</t>
    </r>
  </si>
  <si>
    <r>
      <rPr>
        <sz val="12"/>
        <color rgb="FF000000"/>
        <rFont val="仿宋"/>
        <charset val="134"/>
      </rPr>
      <t>萧县祖楼镇刘其村农村黑臭水体治理项目</t>
    </r>
  </si>
  <si>
    <t>刘其村</t>
  </si>
  <si>
    <t>截污治污、清淤、岸坡整治、水体生态修复等，水体面积14625平方米，其中穆楼自然村6300平方米、墓上自然村8325平方</t>
  </si>
  <si>
    <r>
      <rPr>
        <sz val="12"/>
        <color rgb="FF000000"/>
        <rFont val="仿宋"/>
        <charset val="134"/>
      </rPr>
      <t>通过实施</t>
    </r>
    <r>
      <rPr>
        <sz val="12"/>
        <color rgb="FF000000"/>
        <rFont val="Times New Roman"/>
        <charset val="134"/>
      </rPr>
      <t>14625</t>
    </r>
    <r>
      <rPr>
        <sz val="12"/>
        <color rgb="FF000000"/>
        <rFont val="仿宋"/>
        <charset val="134"/>
      </rPr>
      <t>平方米黑臭水体治理，实现改善水质，提升农村人居环境的目标</t>
    </r>
  </si>
  <si>
    <r>
      <rPr>
        <sz val="12"/>
        <color rgb="FF000000"/>
        <rFont val="仿宋"/>
        <charset val="134"/>
      </rPr>
      <t>治理水体面积</t>
    </r>
    <r>
      <rPr>
        <sz val="12"/>
        <color rgb="FF000000"/>
        <rFont val="Times New Roman"/>
        <charset val="134"/>
      </rPr>
      <t>14625</t>
    </r>
    <r>
      <rPr>
        <sz val="12"/>
        <color rgb="FF000000"/>
        <rFont val="仿宋"/>
        <charset val="134"/>
      </rPr>
      <t>平方米</t>
    </r>
  </si>
  <si>
    <t>萧县刘套镇中常楼村农村黑臭水体综合整治项目</t>
  </si>
  <si>
    <t>常楼村中常楼自然村</t>
  </si>
  <si>
    <r>
      <rPr>
        <sz val="12"/>
        <rFont val="仿宋"/>
        <charset val="134"/>
      </rPr>
      <t>截污治污、清淤、岸坡整治、水体生态修复等，水体面积</t>
    </r>
    <r>
      <rPr>
        <sz val="12"/>
        <rFont val="Times New Roman"/>
        <charset val="134"/>
      </rPr>
      <t>3000</t>
    </r>
    <r>
      <rPr>
        <sz val="12"/>
        <rFont val="仿宋"/>
        <charset val="134"/>
      </rPr>
      <t>平方米</t>
    </r>
  </si>
  <si>
    <t>萧县刘套镇后常楼村农村黑臭水体综合整治项目</t>
  </si>
  <si>
    <t>常楼村后常楼自然村</t>
  </si>
  <si>
    <r>
      <rPr>
        <sz val="12"/>
        <rFont val="仿宋"/>
        <charset val="134"/>
      </rPr>
      <t>截污治污、清淤、岸坡整治、水体生态修复等，水体面积</t>
    </r>
    <r>
      <rPr>
        <sz val="12"/>
        <rFont val="Times New Roman"/>
        <charset val="134"/>
      </rPr>
      <t>25500</t>
    </r>
    <r>
      <rPr>
        <sz val="12"/>
        <rFont val="仿宋"/>
        <charset val="134"/>
      </rPr>
      <t>平方米</t>
    </r>
  </si>
  <si>
    <r>
      <rPr>
        <sz val="12"/>
        <rFont val="仿宋"/>
        <charset val="134"/>
      </rPr>
      <t>通过实施</t>
    </r>
    <r>
      <rPr>
        <sz val="12"/>
        <rFont val="Times New Roman"/>
        <charset val="134"/>
      </rPr>
      <t>25500</t>
    </r>
    <r>
      <rPr>
        <sz val="12"/>
        <rFont val="仿宋"/>
        <charset val="134"/>
      </rPr>
      <t>平方米黑臭水体治理，实现改善水质，提升农村人居环境的目标</t>
    </r>
  </si>
  <si>
    <r>
      <rPr>
        <sz val="12"/>
        <rFont val="仿宋"/>
        <charset val="134"/>
      </rPr>
      <t>治理水体面积</t>
    </r>
    <r>
      <rPr>
        <sz val="12"/>
        <rFont val="Times New Roman"/>
        <charset val="134"/>
      </rPr>
      <t>25500</t>
    </r>
    <r>
      <rPr>
        <sz val="12"/>
        <rFont val="仿宋"/>
        <charset val="134"/>
      </rPr>
      <t>平方米</t>
    </r>
  </si>
  <si>
    <r>
      <rPr>
        <sz val="12"/>
        <rFont val="仿宋"/>
        <charset val="134"/>
      </rPr>
      <t>萧县刘套镇张庄村农村黑臭水体综合整治项目</t>
    </r>
  </si>
  <si>
    <t>张庄村大张庄自然村</t>
  </si>
  <si>
    <r>
      <rPr>
        <sz val="12"/>
        <rFont val="仿宋"/>
        <charset val="134"/>
      </rPr>
      <t>截污治污、清淤、岸坡整治、水体生态修复等，水体面积</t>
    </r>
    <r>
      <rPr>
        <sz val="12"/>
        <rFont val="Times New Roman"/>
        <charset val="134"/>
      </rPr>
      <t>1500</t>
    </r>
    <r>
      <rPr>
        <sz val="12"/>
        <rFont val="仿宋"/>
        <charset val="134"/>
      </rPr>
      <t>平方米</t>
    </r>
  </si>
  <si>
    <r>
      <rPr>
        <sz val="12"/>
        <rFont val="仿宋"/>
        <charset val="134"/>
      </rPr>
      <t>萧县刘套镇陈屯村农村黑臭水体综合整治项目</t>
    </r>
  </si>
  <si>
    <t>陈屯村肖场自然村</t>
  </si>
  <si>
    <r>
      <rPr>
        <sz val="12"/>
        <rFont val="仿宋"/>
        <charset val="134"/>
      </rPr>
      <t>截污治污、清淤、岸坡整治、水体生态修复等，水体面积</t>
    </r>
    <r>
      <rPr>
        <sz val="12"/>
        <rFont val="Times New Roman"/>
        <charset val="134"/>
      </rPr>
      <t>2100</t>
    </r>
    <r>
      <rPr>
        <sz val="12"/>
        <rFont val="仿宋"/>
        <charset val="134"/>
      </rPr>
      <t>平方米</t>
    </r>
  </si>
  <si>
    <r>
      <rPr>
        <sz val="12"/>
        <rFont val="仿宋"/>
        <charset val="134"/>
      </rPr>
      <t>萧县张庄寨镇刘庄村农村黑臭水体治理项目</t>
    </r>
  </si>
  <si>
    <r>
      <rPr>
        <sz val="12"/>
        <rFont val="仿宋"/>
        <charset val="134"/>
      </rPr>
      <t>张庄寨社区刘庄自然村</t>
    </r>
  </si>
  <si>
    <r>
      <rPr>
        <sz val="12"/>
        <rFont val="仿宋"/>
        <charset val="134"/>
      </rPr>
      <t>截污治污、清淤、岸坡整治、水体生态修复等，水体面积</t>
    </r>
    <r>
      <rPr>
        <sz val="12"/>
        <rFont val="Times New Roman"/>
        <charset val="134"/>
      </rPr>
      <t>30000</t>
    </r>
    <r>
      <rPr>
        <sz val="12"/>
        <rFont val="仿宋"/>
        <charset val="134"/>
      </rPr>
      <t>平方米</t>
    </r>
  </si>
  <si>
    <r>
      <rPr>
        <sz val="12"/>
        <rFont val="仿宋"/>
        <charset val="134"/>
      </rPr>
      <t>通过实施</t>
    </r>
    <r>
      <rPr>
        <sz val="12"/>
        <rFont val="Times New Roman"/>
        <charset val="134"/>
      </rPr>
      <t>30000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</si>
  <si>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30000</t>
    </r>
    <r>
      <rPr>
        <sz val="12"/>
        <rFont val="仿宋"/>
        <charset val="134"/>
      </rPr>
      <t>平方米</t>
    </r>
  </si>
  <si>
    <r>
      <rPr>
        <sz val="12"/>
        <rFont val="仿宋"/>
        <charset val="134"/>
      </rPr>
      <t>萧县杨楼尹庄行政村</t>
    </r>
  </si>
  <si>
    <t>尹庄村张庄自然村</t>
  </si>
  <si>
    <r>
      <rPr>
        <sz val="12"/>
        <rFont val="仿宋"/>
        <charset val="134"/>
      </rPr>
      <t>截污治污、清淤、岸坡整治、水体生态修复等，水体面积</t>
    </r>
    <r>
      <rPr>
        <sz val="12"/>
        <rFont val="Times New Roman"/>
        <charset val="134"/>
      </rPr>
      <t>2800</t>
    </r>
    <r>
      <rPr>
        <sz val="12"/>
        <rFont val="仿宋"/>
        <charset val="134"/>
      </rPr>
      <t>平方米</t>
    </r>
  </si>
  <si>
    <r>
      <rPr>
        <sz val="12"/>
        <rFont val="仿宋"/>
        <charset val="134"/>
      </rPr>
      <t>通过实施</t>
    </r>
    <r>
      <rPr>
        <sz val="12"/>
        <rFont val="Times New Roman"/>
        <charset val="134"/>
      </rPr>
      <t>2800</t>
    </r>
    <r>
      <rPr>
        <sz val="12"/>
        <rFont val="仿宋"/>
        <charset val="134"/>
      </rPr>
      <t>平方米黑臭水体治理，实现改善水质，提升农村人居环境的目标</t>
    </r>
  </si>
  <si>
    <r>
      <rPr>
        <sz val="12"/>
        <rFont val="仿宋"/>
        <charset val="134"/>
      </rPr>
      <t>治理水体面积</t>
    </r>
    <r>
      <rPr>
        <sz val="12"/>
        <rFont val="Times New Roman"/>
        <charset val="134"/>
      </rPr>
      <t>2800</t>
    </r>
    <r>
      <rPr>
        <sz val="12"/>
        <rFont val="仿宋"/>
        <charset val="134"/>
      </rPr>
      <t>平方米</t>
    </r>
  </si>
  <si>
    <r>
      <rPr>
        <sz val="12"/>
        <rFont val="仿宋"/>
        <charset val="134"/>
      </rPr>
      <t>萧县杨楼镇张口社区</t>
    </r>
  </si>
  <si>
    <r>
      <rPr>
        <sz val="12"/>
        <rFont val="仿宋"/>
        <charset val="134"/>
      </rPr>
      <t>张口社区董楼自然村</t>
    </r>
  </si>
  <si>
    <r>
      <rPr>
        <sz val="12"/>
        <rFont val="仿宋"/>
        <charset val="134"/>
      </rPr>
      <t>萧县杨楼镇裴庄行政村</t>
    </r>
  </si>
  <si>
    <t>裴庄村中台子自然村</t>
  </si>
  <si>
    <r>
      <rPr>
        <sz val="12"/>
        <rFont val="仿宋"/>
        <charset val="134"/>
      </rPr>
      <t>截污治污、清淤、岸坡整治、水体生态修复等，水体面积</t>
    </r>
    <r>
      <rPr>
        <sz val="12"/>
        <rFont val="Times New Roman"/>
        <charset val="134"/>
      </rPr>
      <t>4000</t>
    </r>
    <r>
      <rPr>
        <sz val="12"/>
        <rFont val="仿宋"/>
        <charset val="134"/>
      </rPr>
      <t>平方米</t>
    </r>
  </si>
  <si>
    <r>
      <rPr>
        <sz val="12"/>
        <rFont val="仿宋"/>
        <charset val="134"/>
      </rPr>
      <t>通过实施</t>
    </r>
    <r>
      <rPr>
        <sz val="12"/>
        <rFont val="Times New Roman"/>
        <charset val="134"/>
      </rPr>
      <t>4000</t>
    </r>
    <r>
      <rPr>
        <sz val="12"/>
        <rFont val="仿宋"/>
        <charset val="134"/>
      </rPr>
      <t>平方米黑臭水体治理，实现改善水质，提升农村人居环境的目标</t>
    </r>
  </si>
  <si>
    <r>
      <rPr>
        <sz val="12"/>
        <rFont val="仿宋"/>
        <charset val="134"/>
      </rPr>
      <t>治理水体面积</t>
    </r>
    <r>
      <rPr>
        <sz val="12"/>
        <rFont val="Times New Roman"/>
        <charset val="134"/>
      </rPr>
      <t>4000</t>
    </r>
    <r>
      <rPr>
        <sz val="12"/>
        <rFont val="仿宋"/>
        <charset val="134"/>
      </rPr>
      <t>平方米</t>
    </r>
  </si>
  <si>
    <r>
      <rPr>
        <sz val="12"/>
        <rFont val="仿宋"/>
        <charset val="134"/>
      </rPr>
      <t>萧县杨楼镇郜洼行政村</t>
    </r>
  </si>
  <si>
    <t>郜洼村郜洼自然村</t>
  </si>
  <si>
    <r>
      <rPr>
        <sz val="12"/>
        <rFont val="仿宋"/>
        <charset val="134"/>
      </rPr>
      <t>截污治污、清淤、岸坡整治、水体生态修复等，水体面积</t>
    </r>
    <r>
      <rPr>
        <sz val="12"/>
        <rFont val="Times New Roman"/>
        <charset val="134"/>
      </rPr>
      <t>2400</t>
    </r>
    <r>
      <rPr>
        <sz val="12"/>
        <rFont val="仿宋"/>
        <charset val="134"/>
      </rPr>
      <t>平方米</t>
    </r>
  </si>
  <si>
    <r>
      <rPr>
        <sz val="12"/>
        <rFont val="仿宋"/>
        <charset val="134"/>
      </rPr>
      <t>通过实施</t>
    </r>
    <r>
      <rPr>
        <sz val="12"/>
        <rFont val="Times New Roman"/>
        <charset val="134"/>
      </rPr>
      <t>2400</t>
    </r>
    <r>
      <rPr>
        <sz val="12"/>
        <rFont val="仿宋"/>
        <charset val="134"/>
      </rPr>
      <t>平方米黑臭水体治理，实现改善水质，提升农村人居环境的目标</t>
    </r>
  </si>
  <si>
    <r>
      <rPr>
        <sz val="12"/>
        <rFont val="仿宋"/>
        <charset val="134"/>
      </rPr>
      <t>萧县锦屏街道刘行村农村黑臭水体治理项目</t>
    </r>
  </si>
  <si>
    <r>
      <rPr>
        <sz val="12"/>
        <rFont val="仿宋"/>
        <charset val="134"/>
      </rPr>
      <t>刘行行政村梁瓦房自然村、郑台自然村</t>
    </r>
  </si>
  <si>
    <r>
      <rPr>
        <sz val="12"/>
        <rFont val="仿宋"/>
        <charset val="134"/>
      </rPr>
      <t>截污治污、清淤、岸坡整治、水体生态修复等，水体面积</t>
    </r>
    <r>
      <rPr>
        <sz val="12"/>
        <rFont val="Times New Roman"/>
        <charset val="134"/>
      </rPr>
      <t>7500</t>
    </r>
    <r>
      <rPr>
        <sz val="12"/>
        <rFont val="仿宋"/>
        <charset val="134"/>
      </rPr>
      <t>平方米，其中梁瓦房自然村</t>
    </r>
    <r>
      <rPr>
        <sz val="12"/>
        <rFont val="Times New Roman"/>
        <charset val="134"/>
      </rPr>
      <t>1500</t>
    </r>
    <r>
      <rPr>
        <sz val="12"/>
        <rFont val="仿宋"/>
        <charset val="134"/>
      </rPr>
      <t>平方米</t>
    </r>
    <r>
      <rPr>
        <sz val="12"/>
        <rFont val="Times New Roman"/>
        <charset val="134"/>
      </rPr>
      <t>,</t>
    </r>
    <r>
      <rPr>
        <sz val="12"/>
        <rFont val="仿宋"/>
        <charset val="134"/>
      </rPr>
      <t>郑台自然村</t>
    </r>
    <r>
      <rPr>
        <sz val="12"/>
        <rFont val="Times New Roman"/>
        <charset val="134"/>
      </rPr>
      <t>6000</t>
    </r>
    <r>
      <rPr>
        <sz val="12"/>
        <rFont val="仿宋"/>
        <charset val="134"/>
      </rPr>
      <t>平方米</t>
    </r>
  </si>
  <si>
    <r>
      <rPr>
        <sz val="12"/>
        <rFont val="仿宋"/>
        <charset val="134"/>
      </rPr>
      <t>萧县锦屏街道房庄社区、李台社区农村黑臭水体治理项目</t>
    </r>
  </si>
  <si>
    <r>
      <rPr>
        <sz val="12"/>
        <rFont val="仿宋"/>
        <charset val="134"/>
      </rPr>
      <t>房庄社区纵圩自然村、李台社区邵庄自然村</t>
    </r>
  </si>
  <si>
    <r>
      <rPr>
        <sz val="12"/>
        <rFont val="仿宋"/>
        <charset val="134"/>
      </rPr>
      <t>截污治污、清淤、岸坡整治、水体生态修复等，河滩坑塘水体面积</t>
    </r>
    <r>
      <rPr>
        <sz val="12"/>
        <rFont val="Times New Roman"/>
        <charset val="134"/>
      </rPr>
      <t>1100</t>
    </r>
    <r>
      <rPr>
        <sz val="12"/>
        <rFont val="仿宋"/>
        <charset val="134"/>
      </rPr>
      <t>平方米</t>
    </r>
  </si>
  <si>
    <r>
      <rPr>
        <sz val="12"/>
        <rFont val="仿宋"/>
        <charset val="134"/>
      </rPr>
      <t>通过实施</t>
    </r>
    <r>
      <rPr>
        <sz val="12"/>
        <rFont val="Times New Roman"/>
        <charset val="134"/>
      </rPr>
      <t>1100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</si>
  <si>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1100</t>
    </r>
    <r>
      <rPr>
        <sz val="12"/>
        <rFont val="仿宋"/>
        <charset val="134"/>
      </rPr>
      <t>平方米</t>
    </r>
  </si>
  <si>
    <r>
      <rPr>
        <sz val="12"/>
        <rFont val="仿宋"/>
        <charset val="134"/>
      </rPr>
      <t>萧县锦屏街道吴庄村农村黑臭水体治理项目</t>
    </r>
  </si>
  <si>
    <t>吴庄村</t>
  </si>
  <si>
    <r>
      <rPr>
        <sz val="12"/>
        <rFont val="仿宋"/>
        <charset val="134"/>
      </rPr>
      <t>截污治污、清淤、岸坡整治、水体生态修复等，水体面积</t>
    </r>
    <r>
      <rPr>
        <sz val="12"/>
        <rFont val="Times New Roman"/>
        <charset val="134"/>
      </rPr>
      <t>11000</t>
    </r>
    <r>
      <rPr>
        <sz val="12"/>
        <rFont val="仿宋"/>
        <charset val="134"/>
      </rPr>
      <t>平方米，吴庄幼儿园东</t>
    </r>
    <r>
      <rPr>
        <sz val="12"/>
        <rFont val="Times New Roman"/>
        <charset val="134"/>
      </rPr>
      <t>1000</t>
    </r>
    <r>
      <rPr>
        <sz val="12"/>
        <rFont val="仿宋"/>
        <charset val="134"/>
      </rPr>
      <t>平方米，吴庄三岔河</t>
    </r>
    <r>
      <rPr>
        <sz val="12"/>
        <rFont val="Times New Roman"/>
        <charset val="134"/>
      </rPr>
      <t>10000</t>
    </r>
    <r>
      <rPr>
        <sz val="12"/>
        <rFont val="仿宋"/>
        <charset val="134"/>
      </rPr>
      <t>平方米</t>
    </r>
  </si>
  <si>
    <r>
      <rPr>
        <sz val="12"/>
        <rFont val="仿宋"/>
        <charset val="134"/>
      </rPr>
      <t>通过实施</t>
    </r>
    <r>
      <rPr>
        <sz val="12"/>
        <rFont val="Times New Roman"/>
        <charset val="134"/>
      </rPr>
      <t>11000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</si>
  <si>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11000</t>
    </r>
    <r>
      <rPr>
        <sz val="12"/>
        <rFont val="仿宋"/>
        <charset val="134"/>
      </rPr>
      <t>平方米</t>
    </r>
  </si>
  <si>
    <r>
      <rPr>
        <sz val="12"/>
        <color theme="1"/>
        <rFont val="仿宋"/>
        <charset val="134"/>
      </rPr>
      <t>萧县青龙集镇胡庄村农村黑臭水体治理项目</t>
    </r>
  </si>
  <si>
    <t>胡庄村陈庄自然村，夏洼自然村</t>
  </si>
  <si>
    <r>
      <rPr>
        <sz val="12"/>
        <color theme="1"/>
        <rFont val="仿宋"/>
        <charset val="134"/>
      </rPr>
      <t>截污治污、清淤、岸坡整治、水体生态修复等，水体面积</t>
    </r>
    <r>
      <rPr>
        <sz val="12"/>
        <color theme="1"/>
        <rFont val="Times New Roman"/>
        <charset val="134"/>
      </rPr>
      <t>7300</t>
    </r>
    <r>
      <rPr>
        <sz val="12"/>
        <color theme="1"/>
        <rFont val="仿宋"/>
        <charset val="134"/>
      </rPr>
      <t>平方米，其中陈庄自然村</t>
    </r>
    <r>
      <rPr>
        <sz val="12"/>
        <color theme="1"/>
        <rFont val="Times New Roman"/>
        <charset val="134"/>
      </rPr>
      <t>2800</t>
    </r>
    <r>
      <rPr>
        <sz val="12"/>
        <color theme="1"/>
        <rFont val="仿宋"/>
        <charset val="134"/>
      </rPr>
      <t>平方米</t>
    </r>
    <r>
      <rPr>
        <sz val="12"/>
        <color theme="1"/>
        <rFont val="Times New Roman"/>
        <charset val="134"/>
      </rPr>
      <t>,</t>
    </r>
    <r>
      <rPr>
        <sz val="12"/>
        <color theme="1"/>
        <rFont val="仿宋"/>
        <charset val="134"/>
      </rPr>
      <t>夏洼自然村</t>
    </r>
    <r>
      <rPr>
        <sz val="12"/>
        <color theme="1"/>
        <rFont val="Times New Roman"/>
        <charset val="134"/>
      </rPr>
      <t>3500</t>
    </r>
  </si>
  <si>
    <r>
      <rPr>
        <sz val="12"/>
        <color theme="1"/>
        <rFont val="仿宋"/>
        <charset val="134"/>
      </rPr>
      <t>通过实施</t>
    </r>
    <r>
      <rPr>
        <sz val="12"/>
        <color theme="1"/>
        <rFont val="Times New Roman"/>
        <charset val="134"/>
      </rPr>
      <t>7300</t>
    </r>
    <r>
      <rPr>
        <sz val="12"/>
        <color theme="1"/>
        <rFont val="仿宋"/>
        <charset val="134"/>
      </rPr>
      <t>平方米黑臭水体治理，实现改善水质，提升农村人居环境的目标</t>
    </r>
  </si>
  <si>
    <r>
      <rPr>
        <sz val="12"/>
        <color theme="1"/>
        <rFont val="仿宋"/>
        <charset val="134"/>
      </rPr>
      <t>治理水体面积</t>
    </r>
    <r>
      <rPr>
        <sz val="12"/>
        <color theme="1"/>
        <rFont val="Times New Roman"/>
        <charset val="134"/>
      </rPr>
      <t>7300</t>
    </r>
    <r>
      <rPr>
        <sz val="12"/>
        <color theme="1"/>
        <rFont val="仿宋"/>
        <charset val="134"/>
      </rPr>
      <t>平方米</t>
    </r>
  </si>
  <si>
    <r>
      <rPr>
        <sz val="12"/>
        <rFont val="仿宋"/>
        <charset val="134"/>
      </rPr>
      <t>凤城街道姬村污水管网道路建设项目</t>
    </r>
  </si>
  <si>
    <r>
      <rPr>
        <sz val="12"/>
        <color theme="1"/>
        <rFont val="Times New Roman"/>
        <charset val="134"/>
      </rPr>
      <t>1</t>
    </r>
    <r>
      <rPr>
        <sz val="12"/>
        <color theme="1"/>
        <rFont val="仿宋"/>
        <charset val="134"/>
      </rPr>
      <t>、污水管网：约</t>
    </r>
    <r>
      <rPr>
        <sz val="12"/>
        <color theme="1"/>
        <rFont val="Times New Roman"/>
        <charset val="134"/>
      </rPr>
      <t>6150</t>
    </r>
    <r>
      <rPr>
        <sz val="12"/>
        <color theme="1"/>
        <rFont val="仿宋"/>
        <charset val="134"/>
      </rPr>
      <t>米（含主管网、支管网），配套检查井、末端污水处理等设施及路面破损恢复等，拟投资</t>
    </r>
    <r>
      <rPr>
        <sz val="12"/>
        <color theme="1"/>
        <rFont val="Times New Roman"/>
        <charset val="134"/>
      </rPr>
      <t>250</t>
    </r>
    <r>
      <rPr>
        <sz val="12"/>
        <color theme="1"/>
        <rFont val="仿宋"/>
        <charset val="134"/>
      </rPr>
      <t>万元；道路：长</t>
    </r>
    <r>
      <rPr>
        <sz val="12"/>
        <color theme="1"/>
        <rFont val="Times New Roman"/>
        <charset val="134"/>
      </rPr>
      <t>4000</t>
    </r>
    <r>
      <rPr>
        <sz val="12"/>
        <color theme="1"/>
        <rFont val="仿宋"/>
        <charset val="134"/>
      </rPr>
      <t>米，宽</t>
    </r>
    <r>
      <rPr>
        <sz val="12"/>
        <color theme="1"/>
        <rFont val="Times New Roman"/>
        <charset val="134"/>
      </rPr>
      <t>3</t>
    </r>
    <r>
      <rPr>
        <sz val="12"/>
        <color theme="1"/>
        <rFont val="仿宋"/>
        <charset val="134"/>
      </rPr>
      <t>米；（厚度统一</t>
    </r>
    <r>
      <rPr>
        <sz val="12"/>
        <color theme="1"/>
        <rFont val="Times New Roman"/>
        <charset val="134"/>
      </rPr>
      <t>18</t>
    </r>
    <r>
      <rPr>
        <sz val="12"/>
        <color theme="1"/>
        <rFont val="仿宋"/>
        <charset val="134"/>
      </rPr>
      <t>厘米）拟投资</t>
    </r>
    <r>
      <rPr>
        <sz val="12"/>
        <color theme="1"/>
        <rFont val="Times New Roman"/>
        <charset val="134"/>
      </rPr>
      <t>160</t>
    </r>
    <r>
      <rPr>
        <sz val="12"/>
        <color theme="1"/>
        <rFont val="仿宋"/>
        <charset val="134"/>
      </rPr>
      <t>万元</t>
    </r>
  </si>
  <si>
    <r>
      <rPr>
        <sz val="12"/>
        <color theme="1"/>
        <rFont val="仿宋"/>
        <charset val="134"/>
      </rPr>
      <t>建设污水管网</t>
    </r>
    <r>
      <rPr>
        <sz val="12"/>
        <color theme="1"/>
        <rFont val="Times New Roman"/>
        <charset val="134"/>
      </rPr>
      <t>6150</t>
    </r>
    <r>
      <rPr>
        <sz val="12"/>
        <color theme="1"/>
        <rFont val="仿宋"/>
        <charset val="134"/>
      </rPr>
      <t>配套检查井、末端污水处理等设施及路面破损恢复等，修建道路</t>
    </r>
    <r>
      <rPr>
        <sz val="12"/>
        <color theme="1"/>
        <rFont val="Times New Roman"/>
        <charset val="134"/>
      </rPr>
      <t>4000</t>
    </r>
    <r>
      <rPr>
        <sz val="12"/>
        <color theme="1"/>
        <rFont val="仿宋"/>
        <charset val="134"/>
      </rPr>
      <t>米农户生产生活设施条件，提升村内基础设施水平。</t>
    </r>
  </si>
  <si>
    <r>
      <rPr>
        <sz val="12"/>
        <rFont val="仿宋"/>
        <charset val="134"/>
      </rPr>
      <t>建设污水管网</t>
    </r>
    <r>
      <rPr>
        <sz val="12"/>
        <rFont val="Times New Roman"/>
        <charset val="134"/>
      </rPr>
      <t>615</t>
    </r>
    <r>
      <rPr>
        <sz val="12"/>
        <rFont val="仿宋"/>
        <charset val="134"/>
      </rPr>
      <t>米，道路</t>
    </r>
    <r>
      <rPr>
        <sz val="12"/>
        <rFont val="Times New Roman"/>
        <charset val="134"/>
      </rPr>
      <t>4000</t>
    </r>
    <r>
      <rPr>
        <sz val="12"/>
        <rFont val="仿宋"/>
        <charset val="134"/>
      </rPr>
      <t>米</t>
    </r>
  </si>
  <si>
    <r>
      <rPr>
        <sz val="12"/>
        <rFont val="仿宋"/>
        <charset val="134"/>
      </rPr>
      <t>改善村内基础设施条件，提升脱贫人口生活设施水平</t>
    </r>
  </si>
  <si>
    <r>
      <rPr>
        <sz val="12"/>
        <rFont val="仿宋"/>
        <charset val="134"/>
      </rPr>
      <t>王山社区道路建设项目</t>
    </r>
  </si>
  <si>
    <r>
      <rPr>
        <sz val="12"/>
        <rFont val="仿宋"/>
        <charset val="134"/>
      </rPr>
      <t>改建道路</t>
    </r>
    <r>
      <rPr>
        <sz val="12"/>
        <rFont val="Times New Roman"/>
        <charset val="134"/>
      </rPr>
      <t>0.08</t>
    </r>
    <r>
      <rPr>
        <sz val="12"/>
        <rFont val="仿宋"/>
        <charset val="134"/>
      </rPr>
      <t>公里长，</t>
    </r>
    <r>
      <rPr>
        <sz val="12"/>
        <rFont val="Times New Roman"/>
        <charset val="134"/>
      </rPr>
      <t>4.5</t>
    </r>
    <r>
      <rPr>
        <sz val="12"/>
        <rFont val="仿宋"/>
        <charset val="134"/>
      </rPr>
      <t>米宽，</t>
    </r>
    <r>
      <rPr>
        <sz val="12"/>
        <rFont val="Times New Roman"/>
        <charset val="134"/>
      </rPr>
      <t>20</t>
    </r>
    <r>
      <rPr>
        <sz val="12"/>
        <rFont val="仿宋"/>
        <charset val="134"/>
      </rPr>
      <t>厘米厚</t>
    </r>
    <r>
      <rPr>
        <sz val="12"/>
        <rFont val="Times New Roman"/>
        <charset val="134"/>
      </rPr>
      <t>,5-10</t>
    </r>
    <r>
      <rPr>
        <sz val="12"/>
        <rFont val="仿宋"/>
        <charset val="134"/>
      </rPr>
      <t>厘米碎石垫层；改建道路</t>
    </r>
    <r>
      <rPr>
        <sz val="12"/>
        <rFont val="Times New Roman"/>
        <charset val="134"/>
      </rPr>
      <t>0.5</t>
    </r>
    <r>
      <rPr>
        <sz val="12"/>
        <rFont val="仿宋"/>
        <charset val="134"/>
      </rPr>
      <t>公里长，</t>
    </r>
    <r>
      <rPr>
        <sz val="12"/>
        <rFont val="Times New Roman"/>
        <charset val="134"/>
      </rPr>
      <t>4</t>
    </r>
    <r>
      <rPr>
        <sz val="12"/>
        <rFont val="仿宋"/>
        <charset val="134"/>
      </rPr>
      <t>米宽，</t>
    </r>
    <r>
      <rPr>
        <sz val="12"/>
        <rFont val="Times New Roman"/>
        <charset val="134"/>
      </rPr>
      <t>20</t>
    </r>
    <r>
      <rPr>
        <sz val="12"/>
        <rFont val="仿宋"/>
        <charset val="134"/>
      </rPr>
      <t>厘米厚</t>
    </r>
    <r>
      <rPr>
        <sz val="12"/>
        <rFont val="Times New Roman"/>
        <charset val="134"/>
      </rPr>
      <t>,5-10</t>
    </r>
    <r>
      <rPr>
        <sz val="12"/>
        <rFont val="仿宋"/>
        <charset val="134"/>
      </rPr>
      <t>厘米碎石垫层；改建道路</t>
    </r>
    <r>
      <rPr>
        <sz val="12"/>
        <rFont val="Times New Roman"/>
        <charset val="134"/>
      </rPr>
      <t>0.4</t>
    </r>
    <r>
      <rPr>
        <sz val="12"/>
        <rFont val="仿宋"/>
        <charset val="134"/>
      </rPr>
      <t>公里长，</t>
    </r>
    <r>
      <rPr>
        <sz val="12"/>
        <rFont val="Times New Roman"/>
        <charset val="134"/>
      </rPr>
      <t>3.5</t>
    </r>
    <r>
      <rPr>
        <sz val="12"/>
        <rFont val="仿宋"/>
        <charset val="134"/>
      </rPr>
      <t>米宽，</t>
    </r>
    <r>
      <rPr>
        <sz val="12"/>
        <rFont val="Times New Roman"/>
        <charset val="134"/>
      </rPr>
      <t>20</t>
    </r>
    <r>
      <rPr>
        <sz val="12"/>
        <rFont val="仿宋"/>
        <charset val="134"/>
      </rPr>
      <t>厘米厚</t>
    </r>
    <r>
      <rPr>
        <sz val="12"/>
        <rFont val="Times New Roman"/>
        <charset val="134"/>
      </rPr>
      <t>,5-10</t>
    </r>
    <r>
      <rPr>
        <sz val="12"/>
        <rFont val="仿宋"/>
        <charset val="134"/>
      </rPr>
      <t>厘米碎石垫层；</t>
    </r>
  </si>
  <si>
    <r>
      <rPr>
        <sz val="12"/>
        <rFont val="仿宋"/>
        <charset val="134"/>
      </rPr>
      <t>建设道路长约</t>
    </r>
    <r>
      <rPr>
        <sz val="12"/>
        <rFont val="Times New Roman"/>
        <charset val="134"/>
      </rPr>
      <t>0.98</t>
    </r>
    <r>
      <rPr>
        <sz val="12"/>
        <rFont val="仿宋"/>
        <charset val="134"/>
      </rPr>
      <t>公里，改善脱贫人口生产生活设施条件，提升村内基础设施水平</t>
    </r>
  </si>
  <si>
    <r>
      <rPr>
        <sz val="12"/>
        <rFont val="仿宋"/>
        <charset val="134"/>
      </rPr>
      <t>建设道路长约</t>
    </r>
    <r>
      <rPr>
        <sz val="12"/>
        <rFont val="Times New Roman"/>
        <charset val="134"/>
      </rPr>
      <t>0.98</t>
    </r>
    <r>
      <rPr>
        <sz val="12"/>
        <rFont val="仿宋"/>
        <charset val="134"/>
      </rPr>
      <t>公里</t>
    </r>
  </si>
  <si>
    <r>
      <rPr>
        <sz val="12"/>
        <rFont val="仿宋"/>
        <charset val="134"/>
      </rPr>
      <t>凤城街道岱湖社区道路建设项目</t>
    </r>
  </si>
  <si>
    <r>
      <rPr>
        <sz val="12"/>
        <rFont val="仿宋"/>
        <charset val="134"/>
      </rPr>
      <t>建设道路长</t>
    </r>
    <r>
      <rPr>
        <sz val="12"/>
        <rFont val="Times New Roman"/>
        <charset val="134"/>
      </rPr>
      <t>0.5</t>
    </r>
    <r>
      <rPr>
        <sz val="12"/>
        <rFont val="仿宋"/>
        <charset val="134"/>
      </rPr>
      <t>公里、宽</t>
    </r>
    <r>
      <rPr>
        <sz val="12"/>
        <rFont val="Times New Roman"/>
        <charset val="134"/>
      </rPr>
      <t>2.5</t>
    </r>
    <r>
      <rPr>
        <sz val="12"/>
        <rFont val="仿宋"/>
        <charset val="134"/>
      </rPr>
      <t>米、厚</t>
    </r>
    <r>
      <rPr>
        <sz val="12"/>
        <rFont val="Times New Roman"/>
        <charset val="134"/>
      </rPr>
      <t>15</t>
    </r>
    <r>
      <rPr>
        <sz val="12"/>
        <rFont val="仿宋"/>
        <charset val="134"/>
      </rPr>
      <t>厘米、</t>
    </r>
    <r>
      <rPr>
        <sz val="12"/>
        <rFont val="Times New Roman"/>
        <charset val="134"/>
      </rPr>
      <t>5-10</t>
    </r>
    <r>
      <rPr>
        <sz val="12"/>
        <rFont val="仿宋"/>
        <charset val="134"/>
      </rPr>
      <t>厘米碎石垫层；建设道路长</t>
    </r>
    <r>
      <rPr>
        <sz val="12"/>
        <rFont val="Times New Roman"/>
        <charset val="134"/>
      </rPr>
      <t>0.6</t>
    </r>
    <r>
      <rPr>
        <sz val="12"/>
        <rFont val="仿宋"/>
        <charset val="134"/>
      </rPr>
      <t>公里、宽</t>
    </r>
    <r>
      <rPr>
        <sz val="12"/>
        <rFont val="Times New Roman"/>
        <charset val="134"/>
      </rPr>
      <t>3.5</t>
    </r>
    <r>
      <rPr>
        <sz val="12"/>
        <rFont val="仿宋"/>
        <charset val="134"/>
      </rPr>
      <t>米、厚</t>
    </r>
    <r>
      <rPr>
        <sz val="12"/>
        <rFont val="Times New Roman"/>
        <charset val="134"/>
      </rPr>
      <t>15</t>
    </r>
    <r>
      <rPr>
        <sz val="12"/>
        <rFont val="仿宋"/>
        <charset val="134"/>
      </rPr>
      <t>厘米、</t>
    </r>
    <r>
      <rPr>
        <sz val="12"/>
        <rFont val="Times New Roman"/>
        <charset val="134"/>
      </rPr>
      <t>5-10</t>
    </r>
    <r>
      <rPr>
        <sz val="12"/>
        <rFont val="仿宋"/>
        <charset val="134"/>
      </rPr>
      <t>厘米碎石垫层；建设道路长</t>
    </r>
    <r>
      <rPr>
        <sz val="12"/>
        <rFont val="Times New Roman"/>
        <charset val="134"/>
      </rPr>
      <t>4</t>
    </r>
    <r>
      <rPr>
        <sz val="12"/>
        <rFont val="仿宋"/>
        <charset val="134"/>
      </rPr>
      <t>公里、宽</t>
    </r>
    <r>
      <rPr>
        <sz val="12"/>
        <rFont val="Times New Roman"/>
        <charset val="134"/>
      </rPr>
      <t>3</t>
    </r>
    <r>
      <rPr>
        <sz val="12"/>
        <rFont val="仿宋"/>
        <charset val="134"/>
      </rPr>
      <t>米、厚</t>
    </r>
    <r>
      <rPr>
        <sz val="12"/>
        <rFont val="Times New Roman"/>
        <charset val="134"/>
      </rPr>
      <t>20</t>
    </r>
    <r>
      <rPr>
        <sz val="12"/>
        <rFont val="仿宋"/>
        <charset val="134"/>
      </rPr>
      <t>厘米、</t>
    </r>
    <r>
      <rPr>
        <sz val="12"/>
        <rFont val="Times New Roman"/>
        <charset val="134"/>
      </rPr>
      <t>5-10</t>
    </r>
    <r>
      <rPr>
        <sz val="12"/>
        <rFont val="仿宋"/>
        <charset val="134"/>
      </rPr>
      <t>厘米碎石垫层</t>
    </r>
  </si>
  <si>
    <r>
      <rPr>
        <sz val="12"/>
        <rFont val="仿宋"/>
        <charset val="134"/>
      </rPr>
      <t>建设道路长约</t>
    </r>
    <r>
      <rPr>
        <sz val="12"/>
        <rFont val="Times New Roman"/>
        <charset val="134"/>
      </rPr>
      <t>5.1</t>
    </r>
    <r>
      <rPr>
        <sz val="12"/>
        <rFont val="仿宋"/>
        <charset val="134"/>
      </rPr>
      <t>公里，改善脱贫人口生产生活设施条件，提升村内基础设施水平</t>
    </r>
  </si>
  <si>
    <r>
      <rPr>
        <sz val="12"/>
        <rFont val="仿宋"/>
        <charset val="134"/>
      </rPr>
      <t>建设道路长约</t>
    </r>
    <r>
      <rPr>
        <sz val="12"/>
        <rFont val="Times New Roman"/>
        <charset val="134"/>
      </rPr>
      <t>5.1</t>
    </r>
    <r>
      <rPr>
        <sz val="12"/>
        <rFont val="仿宋"/>
        <charset val="134"/>
      </rPr>
      <t>公里</t>
    </r>
  </si>
  <si>
    <r>
      <rPr>
        <sz val="12"/>
        <rFont val="仿宋"/>
        <charset val="134"/>
      </rPr>
      <t>永堌镇许岗新村</t>
    </r>
    <r>
      <rPr>
        <sz val="12"/>
        <rFont val="Times New Roman"/>
        <charset val="134"/>
      </rPr>
      <t>-</t>
    </r>
    <r>
      <rPr>
        <sz val="12"/>
        <rFont val="仿宋"/>
        <charset val="134"/>
      </rPr>
      <t>农贸市场</t>
    </r>
    <r>
      <rPr>
        <sz val="12"/>
        <rFont val="Times New Roman"/>
        <charset val="134"/>
      </rPr>
      <t>-</t>
    </r>
    <r>
      <rPr>
        <sz val="12"/>
        <rFont val="仿宋"/>
        <charset val="134"/>
      </rPr>
      <t>镇污水处理站污水管网项目</t>
    </r>
  </si>
  <si>
    <r>
      <rPr>
        <sz val="12"/>
        <rFont val="仿宋"/>
        <charset val="134"/>
      </rPr>
      <t>建设许岗新村</t>
    </r>
    <r>
      <rPr>
        <sz val="12"/>
        <rFont val="Times New Roman"/>
        <charset val="134"/>
      </rPr>
      <t>-</t>
    </r>
    <r>
      <rPr>
        <sz val="12"/>
        <rFont val="仿宋"/>
        <charset val="134"/>
      </rPr>
      <t>农贸市场</t>
    </r>
    <r>
      <rPr>
        <sz val="12"/>
        <rFont val="Times New Roman"/>
        <charset val="134"/>
      </rPr>
      <t>-</t>
    </r>
    <r>
      <rPr>
        <sz val="12"/>
        <rFont val="仿宋"/>
        <charset val="134"/>
      </rPr>
      <t>镇污水处理站污水管网</t>
    </r>
    <r>
      <rPr>
        <sz val="12"/>
        <rFont val="Times New Roman"/>
        <charset val="134"/>
      </rPr>
      <t>4000</t>
    </r>
    <r>
      <rPr>
        <sz val="12"/>
        <rFont val="仿宋"/>
        <charset val="134"/>
      </rPr>
      <t>米，直径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r>
      <rPr>
        <sz val="12"/>
        <rFont val="仿宋"/>
        <charset val="134"/>
      </rPr>
      <t>等相关配套设施</t>
    </r>
  </si>
  <si>
    <r>
      <rPr>
        <sz val="12"/>
        <color theme="1"/>
        <rFont val="仿宋"/>
        <charset val="134"/>
      </rPr>
      <t>新建污水管网</t>
    </r>
    <r>
      <rPr>
        <sz val="12"/>
        <color theme="1"/>
        <rFont val="Times New Roman"/>
        <charset val="134"/>
      </rPr>
      <t>4000</t>
    </r>
    <r>
      <rPr>
        <sz val="12"/>
        <color theme="1"/>
        <rFont val="仿宋"/>
        <charset val="134"/>
      </rPr>
      <t>米，改善农户生产生活设施条件，提升村内基础设施水平。</t>
    </r>
  </si>
  <si>
    <r>
      <rPr>
        <sz val="12"/>
        <rFont val="仿宋"/>
        <charset val="134"/>
      </rPr>
      <t>建设污水管网</t>
    </r>
    <r>
      <rPr>
        <sz val="12"/>
        <rFont val="Times New Roman"/>
        <charset val="134"/>
      </rPr>
      <t>4000</t>
    </r>
    <r>
      <rPr>
        <sz val="12"/>
        <rFont val="仿宋"/>
        <charset val="134"/>
      </rPr>
      <t>米</t>
    </r>
  </si>
  <si>
    <r>
      <rPr>
        <sz val="12"/>
        <rFont val="仿宋"/>
        <charset val="134"/>
      </rPr>
      <t>改善农户生产生活设施条件，提升村内基础设施水平</t>
    </r>
  </si>
  <si>
    <r>
      <rPr>
        <sz val="12"/>
        <rFont val="仿宋"/>
        <charset val="134"/>
      </rPr>
      <t>永堌镇许岗子村岗南自然村污水管网项目</t>
    </r>
  </si>
  <si>
    <r>
      <rPr>
        <sz val="12"/>
        <rFont val="仿宋"/>
        <charset val="134"/>
      </rPr>
      <t>污水主管网约</t>
    </r>
    <r>
      <rPr>
        <sz val="12"/>
        <rFont val="Times New Roman"/>
        <charset val="134"/>
      </rPr>
      <t>2231</t>
    </r>
    <r>
      <rPr>
        <sz val="12"/>
        <rFont val="仿宋"/>
        <charset val="134"/>
      </rPr>
      <t>米，支管网约</t>
    </r>
    <r>
      <rPr>
        <sz val="12"/>
        <rFont val="Times New Roman"/>
        <charset val="134"/>
      </rPr>
      <t>2700</t>
    </r>
    <r>
      <rPr>
        <sz val="12"/>
        <rFont val="仿宋"/>
        <charset val="134"/>
      </rPr>
      <t>米，入户管网</t>
    </r>
    <r>
      <rPr>
        <sz val="12"/>
        <rFont val="Times New Roman"/>
        <charset val="134"/>
      </rPr>
      <t>4500</t>
    </r>
    <r>
      <rPr>
        <sz val="12"/>
        <rFont val="仿宋"/>
        <charset val="134"/>
      </rPr>
      <t>米，道路破损入户管网约</t>
    </r>
    <r>
      <rPr>
        <sz val="12"/>
        <rFont val="Times New Roman"/>
        <charset val="134"/>
      </rPr>
      <t>4500</t>
    </r>
    <r>
      <rPr>
        <sz val="12"/>
        <rFont val="仿宋"/>
        <charset val="134"/>
      </rPr>
      <t>米，破损修复约</t>
    </r>
    <r>
      <rPr>
        <sz val="12"/>
        <rFont val="Times New Roman"/>
        <charset val="134"/>
      </rPr>
      <t>8181</t>
    </r>
    <r>
      <rPr>
        <sz val="12"/>
        <rFont val="仿宋"/>
        <charset val="134"/>
      </rPr>
      <t>平方米，雨水管道约</t>
    </r>
    <r>
      <rPr>
        <sz val="12"/>
        <rFont val="Times New Roman"/>
        <charset val="134"/>
      </rPr>
      <t>4931</t>
    </r>
    <r>
      <rPr>
        <sz val="12"/>
        <rFont val="仿宋"/>
        <charset val="134"/>
      </rPr>
      <t>米</t>
    </r>
  </si>
  <si>
    <r>
      <rPr>
        <sz val="12"/>
        <color theme="1"/>
        <rFont val="仿宋"/>
        <charset val="134"/>
      </rPr>
      <t>通过新建污水管网总长</t>
    </r>
    <r>
      <rPr>
        <sz val="12"/>
        <color theme="1"/>
        <rFont val="Times New Roman"/>
        <charset val="134"/>
      </rPr>
      <t>9064</t>
    </r>
    <r>
      <rPr>
        <sz val="12"/>
        <color theme="1"/>
        <rFont val="仿宋"/>
        <charset val="134"/>
      </rPr>
      <t>米，雨水管网</t>
    </r>
    <r>
      <rPr>
        <sz val="12"/>
        <color theme="1"/>
        <rFont val="Times New Roman"/>
        <charset val="134"/>
      </rPr>
      <t>4564</t>
    </r>
    <r>
      <rPr>
        <sz val="12"/>
        <color theme="1"/>
        <rFont val="仿宋"/>
        <charset val="134"/>
      </rPr>
      <t>米，修复路面</t>
    </r>
    <r>
      <rPr>
        <sz val="12"/>
        <color theme="1"/>
        <rFont val="Times New Roman"/>
        <charset val="134"/>
      </rPr>
      <t>7064</t>
    </r>
    <r>
      <rPr>
        <sz val="12"/>
        <color theme="1"/>
        <rFont val="仿宋"/>
        <charset val="134"/>
      </rPr>
      <t>米，实现改善村内基础设施和人居环境的目标</t>
    </r>
  </si>
  <si>
    <r>
      <rPr>
        <sz val="12"/>
        <rFont val="仿宋"/>
        <charset val="134"/>
      </rPr>
      <t>建设污水管网</t>
    </r>
    <r>
      <rPr>
        <sz val="12"/>
        <rFont val="Times New Roman"/>
        <charset val="134"/>
      </rPr>
      <t>9064</t>
    </r>
    <r>
      <rPr>
        <sz val="12"/>
        <rFont val="仿宋"/>
        <charset val="134"/>
      </rPr>
      <t>米、雨水管网</t>
    </r>
    <r>
      <rPr>
        <sz val="12"/>
        <rFont val="Times New Roman"/>
        <charset val="134"/>
      </rPr>
      <t>4564</t>
    </r>
    <r>
      <rPr>
        <sz val="12"/>
        <rFont val="仿宋"/>
        <charset val="134"/>
      </rPr>
      <t>米，修复路面</t>
    </r>
    <r>
      <rPr>
        <sz val="12"/>
        <rFont val="Times New Roman"/>
        <charset val="134"/>
      </rPr>
      <t>7064</t>
    </r>
    <r>
      <rPr>
        <sz val="12"/>
        <rFont val="仿宋"/>
        <charset val="134"/>
      </rPr>
      <t>米</t>
    </r>
  </si>
  <si>
    <r>
      <rPr>
        <sz val="12"/>
        <rFont val="仿宋"/>
        <charset val="134"/>
      </rPr>
      <t>萧县官桥镇赵楼村白场中心村污水管网及道路建设项目</t>
    </r>
  </si>
  <si>
    <r>
      <rPr>
        <sz val="12"/>
        <rFont val="仿宋"/>
        <charset val="134"/>
      </rPr>
      <t>建设污水管网</t>
    </r>
    <r>
      <rPr>
        <sz val="12"/>
        <rFont val="Times New Roman"/>
        <charset val="134"/>
      </rPr>
      <t>6360</t>
    </r>
    <r>
      <rPr>
        <sz val="12"/>
        <rFont val="仿宋"/>
        <charset val="134"/>
      </rPr>
      <t>米（主管网</t>
    </r>
    <r>
      <rPr>
        <sz val="12"/>
        <rFont val="Times New Roman"/>
        <charset val="134"/>
      </rPr>
      <t>2120</t>
    </r>
    <r>
      <rPr>
        <sz val="12"/>
        <rFont val="仿宋"/>
        <charset val="134"/>
      </rPr>
      <t>米，支管网</t>
    </r>
    <r>
      <rPr>
        <sz val="12"/>
        <rFont val="Times New Roman"/>
        <charset val="134"/>
      </rPr>
      <t>1640</t>
    </r>
    <r>
      <rPr>
        <sz val="12"/>
        <rFont val="仿宋"/>
        <charset val="134"/>
      </rPr>
      <t>米，入户管网</t>
    </r>
    <r>
      <rPr>
        <sz val="12"/>
        <rFont val="Times New Roman"/>
        <charset val="134"/>
      </rPr>
      <t>2600</t>
    </r>
    <r>
      <rPr>
        <sz val="12"/>
        <rFont val="仿宋"/>
        <charset val="134"/>
      </rPr>
      <t>米，）及检查井、连接末端污水处理设施等配套设施，道路修复</t>
    </r>
    <r>
      <rPr>
        <sz val="12"/>
        <rFont val="Times New Roman"/>
        <charset val="134"/>
      </rPr>
      <t>4000</t>
    </r>
    <r>
      <rPr>
        <sz val="12"/>
        <rFont val="仿宋"/>
        <charset val="134"/>
      </rPr>
      <t>平方。新建道路</t>
    </r>
    <r>
      <rPr>
        <sz val="12"/>
        <rFont val="Times New Roman"/>
        <charset val="134"/>
      </rPr>
      <t>10800</t>
    </r>
    <r>
      <rPr>
        <sz val="12"/>
        <rFont val="仿宋"/>
        <charset val="134"/>
      </rPr>
      <t>平方米，路沿石</t>
    </r>
    <r>
      <rPr>
        <sz val="12"/>
        <rFont val="Times New Roman"/>
        <charset val="134"/>
      </rPr>
      <t>2000</t>
    </r>
    <r>
      <rPr>
        <sz val="12"/>
        <rFont val="仿宋"/>
        <charset val="134"/>
      </rPr>
      <t>米，挡土墙</t>
    </r>
    <r>
      <rPr>
        <sz val="12"/>
        <rFont val="Times New Roman"/>
        <charset val="134"/>
      </rPr>
      <t>3000</t>
    </r>
    <r>
      <rPr>
        <sz val="12"/>
        <rFont val="仿宋"/>
        <charset val="134"/>
      </rPr>
      <t>米及配套设施。</t>
    </r>
  </si>
  <si>
    <r>
      <rPr>
        <sz val="12"/>
        <color theme="1"/>
        <rFont val="仿宋"/>
        <charset val="134"/>
      </rPr>
      <t>建设污水管网</t>
    </r>
    <r>
      <rPr>
        <sz val="12"/>
        <rFont val="Times New Roman"/>
        <charset val="134"/>
      </rPr>
      <t>6360</t>
    </r>
    <r>
      <rPr>
        <sz val="12"/>
        <rFont val="仿宋"/>
        <charset val="134"/>
      </rPr>
      <t>米及检查井、连接末端污水处理设施等配套设施，道路修复</t>
    </r>
    <r>
      <rPr>
        <sz val="12"/>
        <rFont val="Times New Roman"/>
        <charset val="134"/>
      </rPr>
      <t>4000</t>
    </r>
    <r>
      <rPr>
        <sz val="12"/>
        <rFont val="仿宋"/>
        <charset val="134"/>
      </rPr>
      <t>平方米。新建道路</t>
    </r>
    <r>
      <rPr>
        <sz val="12"/>
        <rFont val="Times New Roman"/>
        <charset val="134"/>
      </rPr>
      <t>10800</t>
    </r>
    <r>
      <rPr>
        <sz val="12"/>
        <rFont val="仿宋"/>
        <charset val="134"/>
      </rPr>
      <t>平方米，路沿石</t>
    </r>
    <r>
      <rPr>
        <sz val="12"/>
        <rFont val="Times New Roman"/>
        <charset val="134"/>
      </rPr>
      <t>2000</t>
    </r>
    <r>
      <rPr>
        <sz val="12"/>
        <rFont val="仿宋"/>
        <charset val="134"/>
      </rPr>
      <t>米，挡土墙</t>
    </r>
    <r>
      <rPr>
        <sz val="12"/>
        <rFont val="Times New Roman"/>
        <charset val="134"/>
      </rPr>
      <t>3000</t>
    </r>
    <r>
      <rPr>
        <sz val="12"/>
        <rFont val="仿宋"/>
        <charset val="134"/>
      </rPr>
      <t>米及配套设施，改善农村人居环境，提升群众生活设施水平。</t>
    </r>
  </si>
  <si>
    <r>
      <rPr>
        <sz val="12"/>
        <rFont val="仿宋"/>
        <charset val="134"/>
      </rPr>
      <t>建设污水管网</t>
    </r>
    <r>
      <rPr>
        <sz val="12"/>
        <rFont val="Times New Roman"/>
        <charset val="134"/>
      </rPr>
      <t>6360</t>
    </r>
    <r>
      <rPr>
        <sz val="12"/>
        <rFont val="仿宋"/>
        <charset val="134"/>
      </rPr>
      <t>米，道路修复</t>
    </r>
    <r>
      <rPr>
        <sz val="12"/>
        <rFont val="Times New Roman"/>
        <charset val="134"/>
      </rPr>
      <t>4000</t>
    </r>
    <r>
      <rPr>
        <sz val="12"/>
        <rFont val="仿宋"/>
        <charset val="134"/>
      </rPr>
      <t>平方米，新建道路</t>
    </r>
    <r>
      <rPr>
        <sz val="12"/>
        <rFont val="Times New Roman"/>
        <charset val="134"/>
      </rPr>
      <t>10800</t>
    </r>
    <r>
      <rPr>
        <sz val="12"/>
        <rFont val="仿宋"/>
        <charset val="134"/>
      </rPr>
      <t>平方米</t>
    </r>
  </si>
  <si>
    <r>
      <rPr>
        <sz val="12"/>
        <rFont val="仿宋"/>
        <charset val="134"/>
      </rPr>
      <t>项目完成及时率</t>
    </r>
    <r>
      <rPr>
        <sz val="12"/>
        <rFont val="Times New Roman"/>
        <charset val="134"/>
      </rPr>
      <t xml:space="preserve">100%
</t>
    </r>
  </si>
  <si>
    <r>
      <rPr>
        <sz val="12"/>
        <rFont val="仿宋"/>
        <charset val="134"/>
      </rPr>
      <t>以改建污水管网，道路建设的形式，改善村内基础设施条件，提升脱贫人口出行水平、以建设污水管网的形式，改善脱贫人口（含监测帮扶对象）及一般农户生产生活设施条件</t>
    </r>
    <r>
      <rPr>
        <sz val="12"/>
        <rFont val="Times New Roman"/>
        <charset val="134"/>
      </rPr>
      <t xml:space="preserve">
</t>
    </r>
  </si>
  <si>
    <t>萧县官桥镇高庄村李寨中心村基础建设项目</t>
  </si>
  <si>
    <r>
      <rPr>
        <sz val="12"/>
        <rFont val="仿宋"/>
        <charset val="134"/>
      </rPr>
      <t>道道路硬化</t>
    </r>
    <r>
      <rPr>
        <sz val="12"/>
        <rFont val="Times New Roman"/>
        <charset val="134"/>
      </rPr>
      <t>5000</t>
    </r>
    <r>
      <rPr>
        <sz val="12"/>
        <rFont val="仿宋"/>
        <charset val="134"/>
      </rPr>
      <t>平方，新建污水管网</t>
    </r>
    <r>
      <rPr>
        <sz val="12"/>
        <rFont val="Times New Roman"/>
        <charset val="134"/>
      </rPr>
      <t>1300</t>
    </r>
    <r>
      <rPr>
        <sz val="12"/>
        <rFont val="仿宋"/>
        <charset val="134"/>
      </rPr>
      <t>米（支管网</t>
    </r>
    <r>
      <rPr>
        <sz val="12"/>
        <rFont val="Times New Roman"/>
        <charset val="134"/>
      </rPr>
      <t>300</t>
    </r>
    <r>
      <rPr>
        <sz val="12"/>
        <rFont val="仿宋"/>
        <charset val="134"/>
      </rPr>
      <t>米、入户管网</t>
    </r>
    <r>
      <rPr>
        <sz val="12"/>
        <rFont val="Times New Roman"/>
        <charset val="134"/>
      </rPr>
      <t>1000</t>
    </r>
    <r>
      <rPr>
        <sz val="12"/>
        <rFont val="仿宋"/>
        <charset val="134"/>
      </rPr>
      <t>米），改建污水管网</t>
    </r>
    <r>
      <rPr>
        <sz val="12"/>
        <rFont val="Times New Roman"/>
        <charset val="134"/>
      </rPr>
      <t>470</t>
    </r>
    <r>
      <rPr>
        <sz val="12"/>
        <rFont val="仿宋"/>
        <charset val="134"/>
      </rPr>
      <t>米及整修检查井等配套设施，沟塘清淤</t>
    </r>
    <r>
      <rPr>
        <sz val="12"/>
        <rFont val="Times New Roman"/>
        <charset val="134"/>
      </rPr>
      <t>3000</t>
    </r>
    <r>
      <rPr>
        <sz val="12"/>
        <rFont val="仿宋"/>
        <charset val="134"/>
      </rPr>
      <t>平方、护坡</t>
    </r>
    <r>
      <rPr>
        <sz val="12"/>
        <rFont val="Times New Roman"/>
        <charset val="134"/>
      </rPr>
      <t>1200</t>
    </r>
    <r>
      <rPr>
        <sz val="12"/>
        <rFont val="仿宋"/>
        <charset val="134"/>
      </rPr>
      <t>平方。</t>
    </r>
  </si>
  <si>
    <r>
      <rPr>
        <sz val="12"/>
        <rFont val="仿宋"/>
        <charset val="134"/>
      </rPr>
      <t>道路硬化</t>
    </r>
    <r>
      <rPr>
        <sz val="12"/>
        <rFont val="Times New Roman"/>
        <charset val="134"/>
      </rPr>
      <t>5000</t>
    </r>
    <r>
      <rPr>
        <sz val="12"/>
        <rFont val="仿宋"/>
        <charset val="134"/>
      </rPr>
      <t>平方，新建污水管网</t>
    </r>
    <r>
      <rPr>
        <sz val="12"/>
        <rFont val="Times New Roman"/>
        <charset val="134"/>
      </rPr>
      <t>1300</t>
    </r>
    <r>
      <rPr>
        <sz val="12"/>
        <rFont val="仿宋"/>
        <charset val="134"/>
      </rPr>
      <t>米（支管网</t>
    </r>
    <r>
      <rPr>
        <sz val="12"/>
        <rFont val="Times New Roman"/>
        <charset val="134"/>
      </rPr>
      <t>300</t>
    </r>
    <r>
      <rPr>
        <sz val="12"/>
        <rFont val="仿宋"/>
        <charset val="134"/>
      </rPr>
      <t>米、入户管</t>
    </r>
    <r>
      <rPr>
        <sz val="12"/>
        <rFont val="Times New Roman"/>
        <charset val="134"/>
      </rPr>
      <t>1000</t>
    </r>
    <r>
      <rPr>
        <sz val="12"/>
        <rFont val="仿宋"/>
        <charset val="134"/>
      </rPr>
      <t>米），改建污水管网</t>
    </r>
    <r>
      <rPr>
        <sz val="12"/>
        <rFont val="Times New Roman"/>
        <charset val="134"/>
      </rPr>
      <t>470</t>
    </r>
    <r>
      <rPr>
        <sz val="12"/>
        <rFont val="仿宋"/>
        <charset val="134"/>
      </rPr>
      <t>米及配套设施、整修检查井</t>
    </r>
    <r>
      <rPr>
        <sz val="12"/>
        <rFont val="Times New Roman"/>
        <charset val="134"/>
      </rPr>
      <t>8</t>
    </r>
    <r>
      <rPr>
        <sz val="12"/>
        <rFont val="仿宋"/>
        <charset val="134"/>
      </rPr>
      <t>个，沟塘清淤</t>
    </r>
    <r>
      <rPr>
        <sz val="12"/>
        <rFont val="Times New Roman"/>
        <charset val="134"/>
      </rPr>
      <t>3000</t>
    </r>
    <r>
      <rPr>
        <sz val="12"/>
        <rFont val="仿宋"/>
        <charset val="134"/>
      </rPr>
      <t>平方、护坡</t>
    </r>
    <r>
      <rPr>
        <sz val="12"/>
        <rFont val="Times New Roman"/>
        <charset val="134"/>
      </rPr>
      <t>1200</t>
    </r>
    <r>
      <rPr>
        <sz val="12"/>
        <rFont val="仿宋"/>
        <charset val="134"/>
      </rPr>
      <t>平方，改善农村人居环境，提升群众生活设施水平。</t>
    </r>
  </si>
  <si>
    <r>
      <rPr>
        <sz val="12"/>
        <rFont val="仿宋"/>
        <charset val="134"/>
      </rPr>
      <t>道路硬化</t>
    </r>
    <r>
      <rPr>
        <sz val="12"/>
        <rFont val="Times New Roman"/>
        <charset val="134"/>
      </rPr>
      <t>5000</t>
    </r>
    <r>
      <rPr>
        <sz val="12"/>
        <rFont val="仿宋"/>
        <charset val="134"/>
      </rPr>
      <t>平方，新建污水管网</t>
    </r>
    <r>
      <rPr>
        <sz val="12"/>
        <rFont val="Times New Roman"/>
        <charset val="134"/>
      </rPr>
      <t>1300</t>
    </r>
    <r>
      <rPr>
        <sz val="12"/>
        <rFont val="仿宋"/>
        <charset val="134"/>
      </rPr>
      <t>米，改建污水管网</t>
    </r>
    <r>
      <rPr>
        <sz val="12"/>
        <rFont val="Times New Roman"/>
        <charset val="134"/>
      </rPr>
      <t>470</t>
    </r>
    <r>
      <rPr>
        <sz val="12"/>
        <rFont val="仿宋"/>
        <charset val="134"/>
      </rPr>
      <t>米沟塘清淤</t>
    </r>
    <r>
      <rPr>
        <sz val="12"/>
        <rFont val="Times New Roman"/>
        <charset val="134"/>
      </rPr>
      <t>3000</t>
    </r>
    <r>
      <rPr>
        <sz val="12"/>
        <rFont val="仿宋"/>
        <charset val="134"/>
      </rPr>
      <t>平方、护坡</t>
    </r>
    <r>
      <rPr>
        <sz val="12"/>
        <rFont val="Times New Roman"/>
        <charset val="134"/>
      </rPr>
      <t>1200</t>
    </r>
    <r>
      <rPr>
        <sz val="12"/>
        <rFont val="仿宋"/>
        <charset val="134"/>
      </rPr>
      <t>平方</t>
    </r>
  </si>
  <si>
    <r>
      <rPr>
        <sz val="12"/>
        <rFont val="仿宋"/>
        <charset val="134"/>
      </rPr>
      <t>改善农户生产生活</t>
    </r>
    <r>
      <rPr>
        <sz val="12"/>
        <rFont val="Times New Roman"/>
        <charset val="134"/>
      </rPr>
      <t xml:space="preserve">
</t>
    </r>
    <r>
      <rPr>
        <sz val="12"/>
        <rFont val="仿宋"/>
        <charset val="134"/>
      </rPr>
      <t>设施条件，提升村</t>
    </r>
    <r>
      <rPr>
        <sz val="12"/>
        <rFont val="Times New Roman"/>
        <charset val="134"/>
      </rPr>
      <t xml:space="preserve">
</t>
    </r>
    <r>
      <rPr>
        <sz val="12"/>
        <rFont val="仿宋"/>
        <charset val="134"/>
      </rPr>
      <t>内基础设施水平</t>
    </r>
  </si>
  <si>
    <t>萧县官桥镇彭林村腾庄土楼自然村污水管网项目</t>
  </si>
  <si>
    <r>
      <rPr>
        <sz val="12"/>
        <rFont val="仿宋"/>
        <charset val="134"/>
      </rPr>
      <t>建设污水管网</t>
    </r>
    <r>
      <rPr>
        <sz val="12"/>
        <rFont val="Times New Roman"/>
        <charset val="134"/>
      </rPr>
      <t>9120</t>
    </r>
    <r>
      <rPr>
        <sz val="12"/>
        <rFont val="仿宋"/>
        <charset val="134"/>
      </rPr>
      <t>米（主管网</t>
    </r>
    <r>
      <rPr>
        <sz val="12"/>
        <rFont val="Times New Roman"/>
        <charset val="134"/>
      </rPr>
      <t>2120</t>
    </r>
    <r>
      <rPr>
        <sz val="12"/>
        <rFont val="仿宋"/>
        <charset val="134"/>
      </rPr>
      <t>米、支管网</t>
    </r>
    <r>
      <rPr>
        <sz val="12"/>
        <rFont val="Times New Roman"/>
        <charset val="134"/>
      </rPr>
      <t>3000</t>
    </r>
    <r>
      <rPr>
        <sz val="12"/>
        <rFont val="仿宋"/>
        <charset val="134"/>
      </rPr>
      <t>米、入户管网</t>
    </r>
    <r>
      <rPr>
        <sz val="12"/>
        <rFont val="Times New Roman"/>
        <charset val="134"/>
      </rPr>
      <t>4000</t>
    </r>
    <r>
      <rPr>
        <sz val="12"/>
        <rFont val="仿宋"/>
        <charset val="134"/>
      </rPr>
      <t>米），配套检查井、连接末端污水处理设施等。道路硬化</t>
    </r>
    <r>
      <rPr>
        <sz val="12"/>
        <rFont val="Times New Roman"/>
        <charset val="134"/>
      </rPr>
      <t>2000</t>
    </r>
    <r>
      <rPr>
        <sz val="12"/>
        <rFont val="仿宋"/>
        <charset val="134"/>
      </rPr>
      <t>米及配套安防设施等。</t>
    </r>
  </si>
  <si>
    <r>
      <rPr>
        <sz val="12"/>
        <color theme="1"/>
        <rFont val="仿宋"/>
        <charset val="134"/>
      </rPr>
      <t>建设污水管网</t>
    </r>
    <r>
      <rPr>
        <sz val="12"/>
        <rFont val="Times New Roman"/>
        <charset val="134"/>
      </rPr>
      <t>9120</t>
    </r>
    <r>
      <rPr>
        <sz val="12"/>
        <rFont val="仿宋"/>
        <charset val="134"/>
      </rPr>
      <t>米（主管网</t>
    </r>
    <r>
      <rPr>
        <sz val="12"/>
        <rFont val="Times New Roman"/>
        <charset val="134"/>
      </rPr>
      <t>2120</t>
    </r>
    <r>
      <rPr>
        <sz val="12"/>
        <rFont val="仿宋"/>
        <charset val="134"/>
      </rPr>
      <t>米、支管网</t>
    </r>
    <r>
      <rPr>
        <sz val="12"/>
        <rFont val="Times New Roman"/>
        <charset val="134"/>
      </rPr>
      <t>3000</t>
    </r>
    <r>
      <rPr>
        <sz val="12"/>
        <rFont val="仿宋"/>
        <charset val="134"/>
      </rPr>
      <t>米、入户管网</t>
    </r>
    <r>
      <rPr>
        <sz val="12"/>
        <rFont val="Times New Roman"/>
        <charset val="134"/>
      </rPr>
      <t>4000</t>
    </r>
    <r>
      <rPr>
        <sz val="12"/>
        <rFont val="仿宋"/>
        <charset val="134"/>
      </rPr>
      <t>米），配套检查井、连接末端污水处理设施等。道路硬化</t>
    </r>
    <r>
      <rPr>
        <sz val="12"/>
        <rFont val="Times New Roman"/>
        <charset val="134"/>
      </rPr>
      <t>2000</t>
    </r>
    <r>
      <rPr>
        <sz val="12"/>
        <rFont val="仿宋"/>
        <charset val="134"/>
      </rPr>
      <t>米及配套安防设施等，改善农村人居环境，提升群众生活设施水平。</t>
    </r>
  </si>
  <si>
    <r>
      <rPr>
        <sz val="12"/>
        <rFont val="仿宋"/>
        <charset val="134"/>
      </rPr>
      <t>建设污水管网</t>
    </r>
    <r>
      <rPr>
        <sz val="12"/>
        <rFont val="Times New Roman"/>
        <charset val="134"/>
      </rPr>
      <t>9120</t>
    </r>
    <r>
      <rPr>
        <sz val="12"/>
        <rFont val="仿宋"/>
        <charset val="134"/>
      </rPr>
      <t>米，道路硬化</t>
    </r>
    <r>
      <rPr>
        <sz val="12"/>
        <rFont val="Times New Roman"/>
        <charset val="134"/>
      </rPr>
      <t>2000</t>
    </r>
    <r>
      <rPr>
        <sz val="12"/>
        <rFont val="仿宋"/>
        <charset val="134"/>
      </rPr>
      <t>米</t>
    </r>
  </si>
  <si>
    <r>
      <rPr>
        <sz val="12"/>
        <rFont val="仿宋"/>
        <charset val="134"/>
      </rPr>
      <t>萧县官桥镇高庄村</t>
    </r>
    <r>
      <rPr>
        <sz val="12"/>
        <rFont val="Times New Roman"/>
        <charset val="134"/>
      </rPr>
      <t xml:space="preserve">
</t>
    </r>
    <r>
      <rPr>
        <sz val="12"/>
        <rFont val="仿宋"/>
        <charset val="134"/>
      </rPr>
      <t>河道清淤护砌项目</t>
    </r>
  </si>
  <si>
    <r>
      <rPr>
        <sz val="12"/>
        <rFont val="仿宋"/>
        <charset val="134"/>
      </rPr>
      <t>对官桥村内沟渠进行清淤，清淤面积</t>
    </r>
    <r>
      <rPr>
        <sz val="12"/>
        <rFont val="Times New Roman"/>
        <charset val="134"/>
      </rPr>
      <t xml:space="preserve">
7000</t>
    </r>
    <r>
      <rPr>
        <sz val="12"/>
        <rFont val="仿宋"/>
        <charset val="134"/>
      </rPr>
      <t>平方，对竹园两侧河道护砌</t>
    </r>
    <r>
      <rPr>
        <sz val="12"/>
        <rFont val="Times New Roman"/>
        <charset val="134"/>
      </rPr>
      <t>1200</t>
    </r>
    <r>
      <rPr>
        <sz val="12"/>
        <rFont val="仿宋"/>
        <charset val="134"/>
      </rPr>
      <t>米，约</t>
    </r>
    <r>
      <rPr>
        <sz val="12"/>
        <rFont val="Times New Roman"/>
        <charset val="134"/>
      </rPr>
      <t>7000</t>
    </r>
    <r>
      <rPr>
        <sz val="12"/>
        <rFont val="仿宋"/>
        <charset val="134"/>
      </rPr>
      <t>平方</t>
    </r>
  </si>
  <si>
    <r>
      <rPr>
        <sz val="12"/>
        <color theme="1"/>
        <rFont val="仿宋"/>
        <charset val="134"/>
      </rPr>
      <t>通过对村内沟渠进行清淤、护砌，改善农村人居环境，提升群众生活设施水平</t>
    </r>
  </si>
  <si>
    <r>
      <rPr>
        <sz val="12"/>
        <rFont val="仿宋"/>
        <charset val="134"/>
      </rPr>
      <t>沟渠清淤</t>
    </r>
    <r>
      <rPr>
        <sz val="12"/>
        <rFont val="Times New Roman"/>
        <charset val="134"/>
      </rPr>
      <t>7000</t>
    </r>
    <r>
      <rPr>
        <sz val="12"/>
        <rFont val="仿宋"/>
        <charset val="134"/>
      </rPr>
      <t>平方侧，河道护砌</t>
    </r>
    <r>
      <rPr>
        <sz val="12"/>
        <rFont val="Times New Roman"/>
        <charset val="134"/>
      </rPr>
      <t>1200</t>
    </r>
    <r>
      <rPr>
        <sz val="12"/>
        <rFont val="仿宋"/>
        <charset val="134"/>
      </rPr>
      <t>米，约</t>
    </r>
    <r>
      <rPr>
        <sz val="12"/>
        <rFont val="Times New Roman"/>
        <charset val="134"/>
      </rPr>
      <t>7000</t>
    </r>
    <r>
      <rPr>
        <sz val="12"/>
        <rFont val="仿宋"/>
        <charset val="134"/>
      </rPr>
      <t>平方</t>
    </r>
  </si>
  <si>
    <r>
      <rPr>
        <sz val="12"/>
        <rFont val="仿宋"/>
        <charset val="134"/>
      </rPr>
      <t>萧县官桥镇吴集村基础设施提升项目</t>
    </r>
  </si>
  <si>
    <r>
      <rPr>
        <sz val="12"/>
        <rFont val="仿宋"/>
        <charset val="134"/>
      </rPr>
      <t>道路硬化</t>
    </r>
    <r>
      <rPr>
        <sz val="12"/>
        <rFont val="Times New Roman"/>
        <charset val="134"/>
      </rPr>
      <t>2700</t>
    </r>
    <r>
      <rPr>
        <sz val="12"/>
        <rFont val="仿宋"/>
        <charset val="134"/>
      </rPr>
      <t>平方，建设污水管网</t>
    </r>
    <r>
      <rPr>
        <sz val="12"/>
        <rFont val="Times New Roman"/>
        <charset val="134"/>
      </rPr>
      <t>3500</t>
    </r>
    <r>
      <rPr>
        <sz val="12"/>
        <rFont val="仿宋"/>
        <charset val="134"/>
      </rPr>
      <t>米，入户管网</t>
    </r>
    <r>
      <rPr>
        <sz val="12"/>
        <rFont val="Times New Roman"/>
        <charset val="134"/>
      </rPr>
      <t>2000</t>
    </r>
    <r>
      <rPr>
        <sz val="12"/>
        <rFont val="仿宋"/>
        <charset val="134"/>
      </rPr>
      <t>米及检查井、连接末端污水处理设施等相关配套设施</t>
    </r>
  </si>
  <si>
    <r>
      <rPr>
        <sz val="12"/>
        <rFont val="仿宋"/>
        <charset val="134"/>
      </rPr>
      <t>道路硬化</t>
    </r>
    <r>
      <rPr>
        <sz val="12"/>
        <rFont val="Times New Roman"/>
        <charset val="134"/>
      </rPr>
      <t>2700</t>
    </r>
    <r>
      <rPr>
        <sz val="12"/>
        <rFont val="仿宋"/>
        <charset val="134"/>
      </rPr>
      <t>平方，建设污水管网</t>
    </r>
    <r>
      <rPr>
        <sz val="12"/>
        <rFont val="Times New Roman"/>
        <charset val="134"/>
      </rPr>
      <t>3500</t>
    </r>
    <r>
      <rPr>
        <sz val="12"/>
        <rFont val="仿宋"/>
        <charset val="134"/>
      </rPr>
      <t>米，入户管网</t>
    </r>
    <r>
      <rPr>
        <sz val="12"/>
        <rFont val="Times New Roman"/>
        <charset val="134"/>
      </rPr>
      <t>2000</t>
    </r>
    <r>
      <rPr>
        <sz val="12"/>
        <rFont val="仿宋"/>
        <charset val="134"/>
      </rPr>
      <t>米及检查井、连接末端污水处理设施等相关配套设施，改善农村人居环境，提升群众生活设施水平。</t>
    </r>
  </si>
  <si>
    <r>
      <rPr>
        <sz val="12"/>
        <rFont val="仿宋"/>
        <charset val="134"/>
      </rPr>
      <t>道路硬化</t>
    </r>
    <r>
      <rPr>
        <sz val="12"/>
        <rFont val="Times New Roman"/>
        <charset val="134"/>
      </rPr>
      <t>2700</t>
    </r>
    <r>
      <rPr>
        <sz val="12"/>
        <rFont val="仿宋"/>
        <charset val="134"/>
      </rPr>
      <t>平方，建设污水管网</t>
    </r>
    <r>
      <rPr>
        <sz val="12"/>
        <rFont val="Times New Roman"/>
        <charset val="134"/>
      </rPr>
      <t>3500</t>
    </r>
    <r>
      <rPr>
        <sz val="12"/>
        <rFont val="仿宋"/>
        <charset val="134"/>
      </rPr>
      <t>米</t>
    </r>
  </si>
  <si>
    <r>
      <rPr>
        <sz val="12"/>
        <rFont val="仿宋"/>
        <charset val="134"/>
      </rPr>
      <t>白土镇张村基础设施建设项目</t>
    </r>
  </si>
  <si>
    <r>
      <rPr>
        <sz val="12"/>
        <rFont val="Times New Roman"/>
        <charset val="134"/>
      </rPr>
      <t>1</t>
    </r>
    <r>
      <rPr>
        <sz val="12"/>
        <rFont val="仿宋"/>
        <charset val="134"/>
      </rPr>
      <t>、张村老村部至冯楼新建排洪沟护坡</t>
    </r>
    <r>
      <rPr>
        <sz val="12"/>
        <rFont val="Times New Roman"/>
        <charset val="134"/>
      </rPr>
      <t>1200</t>
    </r>
    <r>
      <rPr>
        <sz val="12"/>
        <rFont val="仿宋"/>
        <charset val="134"/>
      </rPr>
      <t>米；</t>
    </r>
    <r>
      <rPr>
        <sz val="12"/>
        <rFont val="Times New Roman"/>
        <charset val="134"/>
      </rPr>
      <t>2</t>
    </r>
    <r>
      <rPr>
        <sz val="12"/>
        <rFont val="仿宋"/>
        <charset val="134"/>
      </rPr>
      <t>、张村至祝寺新建排洪沟护坡长</t>
    </r>
    <r>
      <rPr>
        <sz val="12"/>
        <rFont val="Times New Roman"/>
        <charset val="134"/>
      </rPr>
      <t>650</t>
    </r>
    <r>
      <rPr>
        <sz val="12"/>
        <rFont val="仿宋"/>
        <charset val="134"/>
      </rPr>
      <t>米，高</t>
    </r>
    <r>
      <rPr>
        <sz val="12"/>
        <rFont val="Times New Roman"/>
        <charset val="134"/>
      </rPr>
      <t>4</t>
    </r>
    <r>
      <rPr>
        <sz val="12"/>
        <rFont val="仿宋"/>
        <charset val="134"/>
      </rPr>
      <t>米</t>
    </r>
  </si>
  <si>
    <r>
      <rPr>
        <sz val="12"/>
        <color theme="1"/>
        <rFont val="仿宋"/>
        <charset val="134"/>
      </rPr>
      <t>对张村老村部至冯楼排洪沟护坡</t>
    </r>
    <r>
      <rPr>
        <sz val="12"/>
        <color theme="1"/>
        <rFont val="Times New Roman"/>
        <charset val="134"/>
      </rPr>
      <t>1200</t>
    </r>
    <r>
      <rPr>
        <sz val="12"/>
        <color theme="1"/>
        <rFont val="仿宋"/>
        <charset val="134"/>
      </rPr>
      <t>米、张村至祝寺新建排洪沟护坡长</t>
    </r>
    <r>
      <rPr>
        <sz val="12"/>
        <color theme="1"/>
        <rFont val="Times New Roman"/>
        <charset val="134"/>
      </rPr>
      <t>650</t>
    </r>
    <r>
      <rPr>
        <sz val="12"/>
        <color theme="1"/>
        <rFont val="仿宋"/>
        <charset val="134"/>
      </rPr>
      <t>，改善农村人居环境，提升群众生活设施水平</t>
    </r>
  </si>
  <si>
    <r>
      <rPr>
        <sz val="12"/>
        <rFont val="仿宋"/>
        <charset val="134"/>
      </rPr>
      <t>建设排洪沟护坡</t>
    </r>
    <r>
      <rPr>
        <sz val="12"/>
        <rFont val="Times New Roman"/>
        <charset val="134"/>
      </rPr>
      <t>1850</t>
    </r>
    <r>
      <rPr>
        <sz val="12"/>
        <rFont val="仿宋"/>
        <charset val="134"/>
      </rPr>
      <t>米</t>
    </r>
  </si>
  <si>
    <t>萧县徽风皖韵和美乡村精品示范村融合发展（一期）项目</t>
  </si>
  <si>
    <r>
      <rPr>
        <sz val="12"/>
        <rFont val="仿宋"/>
        <charset val="134"/>
      </rPr>
      <t>项目计划总投资约</t>
    </r>
    <r>
      <rPr>
        <sz val="12"/>
        <rFont val="Times New Roman"/>
        <charset val="134"/>
      </rPr>
      <t>4896.42</t>
    </r>
    <r>
      <rPr>
        <sz val="12"/>
        <rFont val="仿宋"/>
        <charset val="134"/>
      </rPr>
      <t>万元，建设内容包含包括乡村旅游提升项目、费村文化中心项目、体闲体验园项目、梨云花漾农场项目、戴村天门街项目、苏东坡采碳遗址公园项目、农村人居环境提升项目等。其中，投入衔接资金</t>
    </r>
    <r>
      <rPr>
        <sz val="12"/>
        <rFont val="Times New Roman"/>
        <charset val="134"/>
      </rPr>
      <t>1000</t>
    </r>
    <r>
      <rPr>
        <sz val="12"/>
        <rFont val="仿宋"/>
        <charset val="134"/>
      </rPr>
      <t>万元，用于支持道路改建项目、公共基础设施项目、梨云花漾农场项目及农村人居环境整治项目等。</t>
    </r>
  </si>
  <si>
    <r>
      <rPr>
        <sz val="12"/>
        <color theme="1"/>
        <rFont val="仿宋"/>
        <charset val="134"/>
      </rPr>
      <t>通过衔接资金投入，建设道路及人居环境整治相关配套设施等，实现改善农村基础设施和人居环境的目标。</t>
    </r>
  </si>
  <si>
    <r>
      <rPr>
        <sz val="12"/>
        <rFont val="仿宋"/>
        <charset val="134"/>
      </rPr>
      <t>道路改建</t>
    </r>
    <r>
      <rPr>
        <sz val="12"/>
        <rFont val="Times New Roman"/>
        <charset val="134"/>
      </rPr>
      <t>65000</t>
    </r>
    <r>
      <rPr>
        <sz val="12"/>
        <rFont val="仿宋"/>
        <charset val="134"/>
      </rPr>
      <t>平方</t>
    </r>
  </si>
  <si>
    <r>
      <rPr>
        <sz val="12"/>
        <rFont val="仿宋"/>
        <charset val="134"/>
      </rPr>
      <t>萧县龙城镇人民村道路建设项目</t>
    </r>
  </si>
  <si>
    <r>
      <rPr>
        <sz val="12"/>
        <rFont val="仿宋"/>
        <charset val="134"/>
      </rPr>
      <t>人民村</t>
    </r>
  </si>
  <si>
    <r>
      <rPr>
        <sz val="12"/>
        <rFont val="仿宋"/>
        <charset val="134"/>
      </rPr>
      <t>建设水泥路面长</t>
    </r>
    <r>
      <rPr>
        <sz val="12"/>
        <rFont val="Times New Roman"/>
        <charset val="134"/>
      </rPr>
      <t>3000</t>
    </r>
    <r>
      <rPr>
        <sz val="12"/>
        <rFont val="仿宋"/>
        <charset val="134"/>
      </rPr>
      <t>米宽</t>
    </r>
    <r>
      <rPr>
        <sz val="12"/>
        <rFont val="Times New Roman"/>
        <charset val="134"/>
      </rPr>
      <t>3</t>
    </r>
    <r>
      <rPr>
        <sz val="12"/>
        <rFont val="仿宋"/>
        <charset val="134"/>
      </rPr>
      <t>米厚</t>
    </r>
    <r>
      <rPr>
        <sz val="12"/>
        <rFont val="Times New Roman"/>
        <charset val="134"/>
      </rPr>
      <t>15</t>
    </r>
    <r>
      <rPr>
        <sz val="12"/>
        <rFont val="仿宋"/>
        <charset val="134"/>
      </rPr>
      <t>厘米；水泥路面长</t>
    </r>
    <r>
      <rPr>
        <sz val="12"/>
        <rFont val="Times New Roman"/>
        <charset val="134"/>
      </rPr>
      <t>750</t>
    </r>
    <r>
      <rPr>
        <sz val="12"/>
        <rFont val="仿宋"/>
        <charset val="134"/>
      </rPr>
      <t>米宽</t>
    </r>
    <r>
      <rPr>
        <sz val="12"/>
        <rFont val="Times New Roman"/>
        <charset val="134"/>
      </rPr>
      <t>3.5</t>
    </r>
    <r>
      <rPr>
        <sz val="12"/>
        <rFont val="仿宋"/>
        <charset val="134"/>
      </rPr>
      <t>米厚</t>
    </r>
    <r>
      <rPr>
        <sz val="12"/>
        <rFont val="Times New Roman"/>
        <charset val="134"/>
      </rPr>
      <t>18</t>
    </r>
    <r>
      <rPr>
        <sz val="12"/>
        <rFont val="仿宋"/>
        <charset val="134"/>
      </rPr>
      <t>厘米，附属下水道</t>
    </r>
    <r>
      <rPr>
        <sz val="12"/>
        <rFont val="Times New Roman"/>
        <charset val="134"/>
      </rPr>
      <t>1400</t>
    </r>
    <r>
      <rPr>
        <sz val="12"/>
        <rFont val="仿宋"/>
        <charset val="134"/>
      </rPr>
      <t>米</t>
    </r>
  </si>
  <si>
    <r>
      <rPr>
        <sz val="12"/>
        <color theme="1"/>
        <rFont val="仿宋"/>
        <charset val="134"/>
      </rPr>
      <t>建设水泥路面长</t>
    </r>
    <r>
      <rPr>
        <sz val="12"/>
        <color theme="1"/>
        <rFont val="Times New Roman"/>
        <charset val="134"/>
      </rPr>
      <t>3750</t>
    </r>
    <r>
      <rPr>
        <sz val="12"/>
        <color theme="1"/>
        <rFont val="仿宋"/>
        <charset val="134"/>
      </rPr>
      <t>米，附属下水道</t>
    </r>
    <r>
      <rPr>
        <sz val="12"/>
        <color theme="1"/>
        <rFont val="Times New Roman"/>
        <charset val="134"/>
      </rPr>
      <t>1400</t>
    </r>
    <r>
      <rPr>
        <sz val="12"/>
        <color theme="1"/>
        <rFont val="仿宋"/>
        <charset val="134"/>
      </rPr>
      <t>米，改善农户生产生活设施条件，提升村内基础设施水平</t>
    </r>
  </si>
  <si>
    <r>
      <rPr>
        <sz val="12"/>
        <rFont val="仿宋"/>
        <charset val="134"/>
      </rPr>
      <t>建设道路</t>
    </r>
    <r>
      <rPr>
        <sz val="12"/>
        <rFont val="Times New Roman"/>
        <charset val="134"/>
      </rPr>
      <t>3750</t>
    </r>
    <r>
      <rPr>
        <sz val="12"/>
        <rFont val="仿宋"/>
        <charset val="134"/>
      </rPr>
      <t>米、附属下水道</t>
    </r>
    <r>
      <rPr>
        <sz val="12"/>
        <rFont val="Times New Roman"/>
        <charset val="134"/>
      </rPr>
      <t>1400</t>
    </r>
    <r>
      <rPr>
        <sz val="12"/>
        <rFont val="仿宋"/>
        <charset val="134"/>
      </rPr>
      <t>米</t>
    </r>
  </si>
  <si>
    <r>
      <rPr>
        <sz val="12"/>
        <rFont val="仿宋"/>
        <charset val="134"/>
      </rPr>
      <t>改善农村基础设施条件，提升群众满意度</t>
    </r>
  </si>
  <si>
    <r>
      <rPr>
        <sz val="12"/>
        <rFont val="仿宋"/>
        <charset val="134"/>
      </rPr>
      <t>萧县新庄镇小集子行政村梁庄自然村基础设施建设项目</t>
    </r>
  </si>
  <si>
    <r>
      <rPr>
        <sz val="12"/>
        <color rgb="FF000000"/>
        <rFont val="仿宋"/>
        <charset val="134"/>
      </rPr>
      <t>新庄镇</t>
    </r>
    <r>
      <rPr>
        <sz val="12"/>
        <color rgb="FF000000"/>
        <rFont val="Times New Roman"/>
        <charset val="134"/>
      </rPr>
      <t xml:space="preserve">
</t>
    </r>
    <r>
      <rPr>
        <sz val="12"/>
        <color rgb="FF000000"/>
        <rFont val="仿宋"/>
        <charset val="134"/>
      </rPr>
      <t>杨宜成</t>
    </r>
  </si>
  <si>
    <t>小集子村</t>
  </si>
  <si>
    <r>
      <rPr>
        <sz val="12"/>
        <rFont val="仿宋"/>
        <charset val="134"/>
      </rPr>
      <t>新建道路硬化</t>
    </r>
    <r>
      <rPr>
        <sz val="12"/>
        <rFont val="Times New Roman"/>
        <charset val="134"/>
      </rPr>
      <t>8000</t>
    </r>
    <r>
      <rPr>
        <sz val="12"/>
        <rFont val="仿宋"/>
        <charset val="134"/>
      </rPr>
      <t>平方米，路面修复（白改黑）</t>
    </r>
    <r>
      <rPr>
        <sz val="12"/>
        <rFont val="Times New Roman"/>
        <charset val="134"/>
      </rPr>
      <t>23000</t>
    </r>
    <r>
      <rPr>
        <sz val="12"/>
        <rFont val="仿宋"/>
        <charset val="134"/>
      </rPr>
      <t>平方米，路沿石</t>
    </r>
    <r>
      <rPr>
        <sz val="12"/>
        <rFont val="Times New Roman"/>
        <charset val="134"/>
      </rPr>
      <t>10000</t>
    </r>
    <r>
      <rPr>
        <sz val="12"/>
        <rFont val="仿宋"/>
        <charset val="134"/>
      </rPr>
      <t>米及附属设施。坑塘清淤治理</t>
    </r>
    <r>
      <rPr>
        <sz val="12"/>
        <rFont val="Times New Roman"/>
        <charset val="134"/>
      </rPr>
      <t>4000</t>
    </r>
    <r>
      <rPr>
        <sz val="12"/>
        <rFont val="仿宋"/>
        <charset val="134"/>
      </rPr>
      <t>平方米及附属设施，护坡</t>
    </r>
    <r>
      <rPr>
        <sz val="12"/>
        <rFont val="Times New Roman"/>
        <charset val="134"/>
      </rPr>
      <t>1500</t>
    </r>
    <r>
      <rPr>
        <sz val="12"/>
        <rFont val="仿宋"/>
        <charset val="134"/>
      </rPr>
      <t>平方米。新建污水管网</t>
    </r>
    <r>
      <rPr>
        <sz val="12"/>
        <rFont val="Times New Roman"/>
        <charset val="134"/>
      </rPr>
      <t>1300</t>
    </r>
    <r>
      <rPr>
        <sz val="12"/>
        <rFont val="仿宋"/>
        <charset val="134"/>
      </rPr>
      <t>米（支管网</t>
    </r>
    <r>
      <rPr>
        <sz val="12"/>
        <rFont val="Times New Roman"/>
        <charset val="134"/>
      </rPr>
      <t>500</t>
    </r>
    <r>
      <rPr>
        <sz val="12"/>
        <rFont val="仿宋"/>
        <charset val="134"/>
      </rPr>
      <t>米。入户管网</t>
    </r>
    <r>
      <rPr>
        <sz val="12"/>
        <rFont val="Times New Roman"/>
        <charset val="134"/>
      </rPr>
      <t>700</t>
    </r>
    <r>
      <rPr>
        <sz val="12"/>
        <rFont val="仿宋"/>
        <charset val="134"/>
      </rPr>
      <t>米）及检查井等附属设施</t>
    </r>
  </si>
  <si>
    <r>
      <rPr>
        <sz val="12"/>
        <color theme="1"/>
        <rFont val="仿宋"/>
        <charset val="134"/>
      </rPr>
      <t>通过新建道路硬化</t>
    </r>
    <r>
      <rPr>
        <sz val="12"/>
        <color theme="1"/>
        <rFont val="Times New Roman"/>
        <charset val="134"/>
      </rPr>
      <t>8000</t>
    </r>
    <r>
      <rPr>
        <sz val="12"/>
        <color theme="1"/>
        <rFont val="仿宋"/>
        <charset val="134"/>
      </rPr>
      <t>平方米，路面修复（白改黑）</t>
    </r>
    <r>
      <rPr>
        <sz val="12"/>
        <color theme="1"/>
        <rFont val="Times New Roman"/>
        <charset val="134"/>
      </rPr>
      <t>23000</t>
    </r>
    <r>
      <rPr>
        <sz val="12"/>
        <color theme="1"/>
        <rFont val="仿宋"/>
        <charset val="134"/>
      </rPr>
      <t>平方米，路沿石</t>
    </r>
    <r>
      <rPr>
        <sz val="12"/>
        <color theme="1"/>
        <rFont val="Times New Roman"/>
        <charset val="134"/>
      </rPr>
      <t>10000</t>
    </r>
    <r>
      <rPr>
        <sz val="12"/>
        <color theme="1"/>
        <rFont val="仿宋"/>
        <charset val="134"/>
      </rPr>
      <t>米及附属设施。坑塘清淤治理</t>
    </r>
    <r>
      <rPr>
        <sz val="12"/>
        <color theme="1"/>
        <rFont val="Times New Roman"/>
        <charset val="134"/>
      </rPr>
      <t>4000</t>
    </r>
    <r>
      <rPr>
        <sz val="12"/>
        <color theme="1"/>
        <rFont val="仿宋"/>
        <charset val="134"/>
      </rPr>
      <t>平方米及附属设施，护坡</t>
    </r>
    <r>
      <rPr>
        <sz val="12"/>
        <color theme="1"/>
        <rFont val="Times New Roman"/>
        <charset val="134"/>
      </rPr>
      <t>1500</t>
    </r>
    <r>
      <rPr>
        <sz val="12"/>
        <color theme="1"/>
        <rFont val="仿宋"/>
        <charset val="134"/>
      </rPr>
      <t>平方米。新建污水管网</t>
    </r>
    <r>
      <rPr>
        <sz val="12"/>
        <color theme="1"/>
        <rFont val="Times New Roman"/>
        <charset val="134"/>
      </rPr>
      <t>1300</t>
    </r>
    <r>
      <rPr>
        <sz val="12"/>
        <color theme="1"/>
        <rFont val="仿宋"/>
        <charset val="134"/>
      </rPr>
      <t>米及检查井等附属设施，提升村民生产生活质量，实现村民素质提升，带动农户发展、实现乡村振兴目标</t>
    </r>
  </si>
  <si>
    <r>
      <rPr>
        <sz val="12"/>
        <rFont val="仿宋"/>
        <charset val="134"/>
      </rPr>
      <t>道路硬化</t>
    </r>
    <r>
      <rPr>
        <sz val="12"/>
        <rFont val="Times New Roman"/>
        <charset val="134"/>
      </rPr>
      <t>8000</t>
    </r>
    <r>
      <rPr>
        <sz val="12"/>
        <rFont val="仿宋"/>
        <charset val="134"/>
      </rPr>
      <t>平方米，路面修复（白改黑）</t>
    </r>
    <r>
      <rPr>
        <sz val="12"/>
        <rFont val="Times New Roman"/>
        <charset val="134"/>
      </rPr>
      <t>23000</t>
    </r>
    <r>
      <rPr>
        <sz val="12"/>
        <rFont val="仿宋"/>
        <charset val="134"/>
      </rPr>
      <t>平方米，路沿石</t>
    </r>
    <r>
      <rPr>
        <sz val="12"/>
        <rFont val="Times New Roman"/>
        <charset val="134"/>
      </rPr>
      <t>10000</t>
    </r>
    <r>
      <rPr>
        <sz val="12"/>
        <rFont val="仿宋"/>
        <charset val="134"/>
      </rPr>
      <t>米。坑塘清淤治理</t>
    </r>
    <r>
      <rPr>
        <sz val="12"/>
        <rFont val="Times New Roman"/>
        <charset val="134"/>
      </rPr>
      <t>4000</t>
    </r>
    <r>
      <rPr>
        <sz val="12"/>
        <rFont val="仿宋"/>
        <charset val="134"/>
      </rPr>
      <t>平方米护坡</t>
    </r>
    <r>
      <rPr>
        <sz val="12"/>
        <rFont val="Times New Roman"/>
        <charset val="134"/>
      </rPr>
      <t>1500</t>
    </r>
    <r>
      <rPr>
        <sz val="12"/>
        <rFont val="仿宋"/>
        <charset val="134"/>
      </rPr>
      <t>平方米，新建污水管网</t>
    </r>
    <r>
      <rPr>
        <sz val="12"/>
        <rFont val="Times New Roman"/>
        <charset val="134"/>
      </rPr>
      <t>1300</t>
    </r>
    <r>
      <rPr>
        <sz val="12"/>
        <rFont val="仿宋"/>
        <charset val="134"/>
      </rPr>
      <t>米（</t>
    </r>
  </si>
  <si>
    <r>
      <rPr>
        <sz val="12"/>
        <color rgb="FF000000"/>
        <rFont val="仿宋"/>
        <charset val="134"/>
      </rPr>
      <t>项目完成及时率</t>
    </r>
    <r>
      <rPr>
        <sz val="12"/>
        <color rgb="FF000000"/>
        <rFont val="Times New Roman"/>
        <charset val="134"/>
      </rPr>
      <t>100%</t>
    </r>
  </si>
  <si>
    <r>
      <rPr>
        <sz val="12"/>
        <rFont val="仿宋"/>
        <charset val="134"/>
      </rPr>
      <t>以基础设施建设，环境改造提升等方式促进脱贫人口（含监测帮扶对象）及一般农户生活质量提升，促进环境整治、村庄样貌整体提升。</t>
    </r>
  </si>
  <si>
    <r>
      <rPr>
        <sz val="12"/>
        <rFont val="仿宋"/>
        <charset val="134"/>
      </rPr>
      <t>杨楼镇尹庄行政村污水处理设施建设项目</t>
    </r>
  </si>
  <si>
    <t>尹庄村</t>
  </si>
  <si>
    <r>
      <rPr>
        <sz val="12"/>
        <rFont val="仿宋"/>
        <charset val="134"/>
      </rPr>
      <t>新建污水管网</t>
    </r>
    <r>
      <rPr>
        <sz val="12"/>
        <rFont val="Times New Roman"/>
        <charset val="134"/>
      </rPr>
      <t>5660</t>
    </r>
    <r>
      <rPr>
        <sz val="12"/>
        <rFont val="仿宋"/>
        <charset val="134"/>
      </rPr>
      <t>米、接户管网</t>
    </r>
    <r>
      <rPr>
        <sz val="12"/>
        <rFont val="Times New Roman"/>
        <charset val="134"/>
      </rPr>
      <t>9600</t>
    </r>
    <r>
      <rPr>
        <sz val="12"/>
        <rFont val="仿宋"/>
        <charset val="134"/>
      </rPr>
      <t>米及相关配套设施</t>
    </r>
  </si>
  <si>
    <r>
      <rPr>
        <sz val="12"/>
        <rFont val="Times New Roman"/>
        <charset val="134"/>
      </rPr>
      <t>2025</t>
    </r>
    <r>
      <rPr>
        <sz val="12"/>
        <rFont val="仿宋"/>
        <charset val="134"/>
      </rPr>
      <t>年</t>
    </r>
  </si>
  <si>
    <r>
      <rPr>
        <sz val="12"/>
        <color theme="1"/>
        <rFont val="仿宋"/>
        <charset val="134"/>
      </rPr>
      <t>建设污水管网</t>
    </r>
    <r>
      <rPr>
        <sz val="12"/>
        <rFont val="Times New Roman"/>
        <charset val="134"/>
      </rPr>
      <t>5660</t>
    </r>
    <r>
      <rPr>
        <sz val="12"/>
        <rFont val="仿宋"/>
        <charset val="134"/>
      </rPr>
      <t>米、接户管网</t>
    </r>
    <r>
      <rPr>
        <sz val="12"/>
        <rFont val="Times New Roman"/>
        <charset val="134"/>
      </rPr>
      <t>9600</t>
    </r>
    <r>
      <rPr>
        <sz val="12"/>
        <rFont val="仿宋"/>
        <charset val="134"/>
      </rPr>
      <t>米及相关配套设施，改善农户生产生活设施条件，提升村内基础设施水平</t>
    </r>
  </si>
  <si>
    <r>
      <rPr>
        <sz val="12"/>
        <rFont val="仿宋"/>
        <charset val="134"/>
      </rPr>
      <t>新建污水管网</t>
    </r>
    <r>
      <rPr>
        <sz val="12"/>
        <rFont val="Times New Roman"/>
        <charset val="134"/>
      </rPr>
      <t>5660</t>
    </r>
    <r>
      <rPr>
        <sz val="12"/>
        <rFont val="仿宋"/>
        <charset val="134"/>
      </rPr>
      <t>米</t>
    </r>
  </si>
  <si>
    <r>
      <rPr>
        <sz val="12"/>
        <rFont val="仿宋"/>
        <charset val="134"/>
      </rPr>
      <t>改善村内基础设施条件，提升群众生活生产水平</t>
    </r>
  </si>
  <si>
    <r>
      <rPr>
        <sz val="12"/>
        <rFont val="仿宋"/>
        <charset val="134"/>
      </rPr>
      <t>刘套镇刘套村大沟清淤项目</t>
    </r>
  </si>
  <si>
    <r>
      <rPr>
        <sz val="12"/>
        <rFont val="仿宋"/>
        <charset val="134"/>
      </rPr>
      <t>对村内</t>
    </r>
    <r>
      <rPr>
        <sz val="12"/>
        <rFont val="Times New Roman"/>
        <charset val="134"/>
      </rPr>
      <t>5.7km</t>
    </r>
    <r>
      <rPr>
        <sz val="12"/>
        <rFont val="仿宋"/>
        <charset val="134"/>
      </rPr>
      <t>沟渠疏浚清淤，治理坑塘</t>
    </r>
    <r>
      <rPr>
        <sz val="12"/>
        <rFont val="Times New Roman"/>
        <charset val="134"/>
      </rPr>
      <t>2</t>
    </r>
    <r>
      <rPr>
        <sz val="12"/>
        <rFont val="仿宋"/>
        <charset val="134"/>
      </rPr>
      <t>个及相关配套设施</t>
    </r>
  </si>
  <si>
    <r>
      <rPr>
        <sz val="12"/>
        <color theme="1"/>
        <rFont val="仿宋"/>
        <charset val="134"/>
      </rPr>
      <t>对村内</t>
    </r>
    <r>
      <rPr>
        <sz val="12"/>
        <color theme="1"/>
        <rFont val="Times New Roman"/>
        <charset val="134"/>
      </rPr>
      <t>5.7km</t>
    </r>
    <r>
      <rPr>
        <sz val="12"/>
        <color theme="1"/>
        <rFont val="仿宋"/>
        <charset val="134"/>
      </rPr>
      <t>沟渠疏浚清淤，治理坑塘</t>
    </r>
    <r>
      <rPr>
        <sz val="12"/>
        <color theme="1"/>
        <rFont val="Times New Roman"/>
        <charset val="134"/>
      </rPr>
      <t>2</t>
    </r>
    <r>
      <rPr>
        <sz val="12"/>
        <color theme="1"/>
        <rFont val="仿宋"/>
        <charset val="134"/>
      </rPr>
      <t>个及相关配套设施，改善农户生产生活设施条件，提升村内基础设施水平</t>
    </r>
  </si>
  <si>
    <r>
      <rPr>
        <sz val="12"/>
        <rFont val="仿宋"/>
        <charset val="134"/>
      </rPr>
      <t>清淤沟渠</t>
    </r>
    <r>
      <rPr>
        <sz val="12"/>
        <rFont val="Times New Roman"/>
        <charset val="134"/>
      </rPr>
      <t>5.7km</t>
    </r>
    <r>
      <rPr>
        <sz val="12"/>
        <rFont val="仿宋"/>
        <charset val="134"/>
      </rPr>
      <t>，治理坑塘</t>
    </r>
    <r>
      <rPr>
        <sz val="12"/>
        <rFont val="Times New Roman"/>
        <charset val="134"/>
      </rPr>
      <t>2</t>
    </r>
    <r>
      <rPr>
        <sz val="12"/>
        <rFont val="仿宋"/>
        <charset val="134"/>
      </rPr>
      <t>个</t>
    </r>
  </si>
  <si>
    <r>
      <rPr>
        <sz val="12"/>
        <rFont val="仿宋"/>
        <charset val="134"/>
      </rPr>
      <t>丁里镇许堂社区下水道建设项目</t>
    </r>
  </si>
  <si>
    <r>
      <rPr>
        <sz val="12"/>
        <rFont val="仿宋"/>
        <charset val="134"/>
      </rPr>
      <t>建设下水道长</t>
    </r>
    <r>
      <rPr>
        <sz val="12"/>
        <rFont val="Times New Roman"/>
        <charset val="134"/>
      </rPr>
      <t>5</t>
    </r>
    <r>
      <rPr>
        <sz val="12"/>
        <rFont val="仿宋"/>
        <charset val="134"/>
      </rPr>
      <t>公里、内空</t>
    </r>
    <r>
      <rPr>
        <sz val="12"/>
        <rFont val="Times New Roman"/>
        <charset val="134"/>
      </rPr>
      <t>0.4</t>
    </r>
    <r>
      <rPr>
        <sz val="12"/>
        <rFont val="仿宋"/>
        <charset val="134"/>
      </rPr>
      <t>米（硬化路切割）</t>
    </r>
  </si>
  <si>
    <r>
      <rPr>
        <sz val="12"/>
        <color theme="1"/>
        <rFont val="仿宋"/>
        <charset val="134"/>
      </rPr>
      <t>建设下水道长</t>
    </r>
    <r>
      <rPr>
        <sz val="12"/>
        <color theme="1"/>
        <rFont val="Times New Roman"/>
        <charset val="134"/>
      </rPr>
      <t>5</t>
    </r>
    <r>
      <rPr>
        <sz val="12"/>
        <color theme="1"/>
        <rFont val="仿宋"/>
        <charset val="134"/>
      </rPr>
      <t>公里，改善农户生产生活设施条件，提升村内基础设施水平</t>
    </r>
  </si>
  <si>
    <r>
      <rPr>
        <sz val="12"/>
        <rFont val="仿宋"/>
        <charset val="134"/>
      </rPr>
      <t>建设下水道长</t>
    </r>
    <r>
      <rPr>
        <sz val="12"/>
        <rFont val="Times New Roman"/>
        <charset val="134"/>
      </rPr>
      <t>5km</t>
    </r>
  </si>
  <si>
    <r>
      <rPr>
        <sz val="12"/>
        <rFont val="仿宋"/>
        <charset val="134"/>
      </rPr>
      <t>以改建下水道的形式，为脱贫户长久可持续发展提供便利</t>
    </r>
  </si>
  <si>
    <r>
      <rPr>
        <sz val="12"/>
        <rFont val="仿宋"/>
        <charset val="134"/>
      </rPr>
      <t>丁里镇武寺村新建下水道项目</t>
    </r>
  </si>
  <si>
    <r>
      <rPr>
        <sz val="12"/>
        <rFont val="仿宋"/>
        <charset val="134"/>
      </rPr>
      <t>新建涵管下水道长度</t>
    </r>
    <r>
      <rPr>
        <sz val="12"/>
        <rFont val="Times New Roman"/>
        <charset val="134"/>
      </rPr>
      <t>350</t>
    </r>
    <r>
      <rPr>
        <sz val="12"/>
        <rFont val="仿宋"/>
        <charset val="134"/>
      </rPr>
      <t>米</t>
    </r>
  </si>
  <si>
    <r>
      <rPr>
        <sz val="12"/>
        <color theme="1"/>
        <rFont val="仿宋"/>
        <charset val="134"/>
      </rPr>
      <t>新建涵管下水道长度</t>
    </r>
    <r>
      <rPr>
        <sz val="12"/>
        <color theme="1"/>
        <rFont val="Times New Roman"/>
        <charset val="134"/>
      </rPr>
      <t>350</t>
    </r>
    <r>
      <rPr>
        <sz val="12"/>
        <color theme="1"/>
        <rFont val="仿宋"/>
        <charset val="134"/>
      </rPr>
      <t>米，改善农户生产生活设施条件，提升村内基础设施水平</t>
    </r>
  </si>
  <si>
    <r>
      <rPr>
        <sz val="12"/>
        <rFont val="仿宋"/>
        <charset val="134"/>
      </rPr>
      <t>丁里镇许堂社区河塘清淤项目</t>
    </r>
  </si>
  <si>
    <r>
      <rPr>
        <sz val="12"/>
        <rFont val="仿宋"/>
        <charset val="134"/>
      </rPr>
      <t>红旗河及南塘清淤</t>
    </r>
    <r>
      <rPr>
        <sz val="12"/>
        <rFont val="Times New Roman"/>
        <charset val="134"/>
      </rPr>
      <t>1.6</t>
    </r>
    <r>
      <rPr>
        <sz val="12"/>
        <rFont val="仿宋"/>
        <charset val="134"/>
      </rPr>
      <t>公里</t>
    </r>
  </si>
  <si>
    <r>
      <rPr>
        <sz val="12"/>
        <color theme="1"/>
        <rFont val="仿宋"/>
        <charset val="134"/>
      </rPr>
      <t>小沟清淤约</t>
    </r>
    <r>
      <rPr>
        <sz val="12"/>
        <color theme="1"/>
        <rFont val="Times New Roman"/>
        <charset val="134"/>
      </rPr>
      <t>1.6</t>
    </r>
    <r>
      <rPr>
        <sz val="12"/>
        <color theme="1"/>
        <rFont val="仿宋"/>
        <charset val="134"/>
      </rPr>
      <t>公里，改善农户生产生活设施条件，提升村内人居环境</t>
    </r>
  </si>
  <si>
    <r>
      <rPr>
        <sz val="12"/>
        <rFont val="仿宋"/>
        <charset val="134"/>
      </rPr>
      <t>村内小沟清淤</t>
    </r>
    <r>
      <rPr>
        <sz val="12"/>
        <rFont val="Times New Roman"/>
        <charset val="134"/>
      </rPr>
      <t>1.6</t>
    </r>
    <r>
      <rPr>
        <sz val="12"/>
        <rFont val="仿宋"/>
        <charset val="134"/>
      </rPr>
      <t>公里</t>
    </r>
  </si>
  <si>
    <r>
      <rPr>
        <sz val="12"/>
        <rFont val="仿宋"/>
        <charset val="134"/>
      </rPr>
      <t>丁里镇武寺村沟塘清淤项目项目</t>
    </r>
  </si>
  <si>
    <r>
      <rPr>
        <sz val="12"/>
        <rFont val="仿宋"/>
        <charset val="134"/>
      </rPr>
      <t>武寺村周庄至东大塘清沟</t>
    </r>
    <r>
      <rPr>
        <sz val="12"/>
        <rFont val="Times New Roman"/>
        <charset val="134"/>
      </rPr>
      <t>2000</t>
    </r>
    <r>
      <rPr>
        <sz val="12"/>
        <rFont val="仿宋"/>
        <charset val="134"/>
      </rPr>
      <t>米，田村西至刘庄后请沟</t>
    </r>
    <r>
      <rPr>
        <sz val="12"/>
        <rFont val="Times New Roman"/>
        <charset val="134"/>
      </rPr>
      <t>500</t>
    </r>
    <r>
      <rPr>
        <sz val="12"/>
        <rFont val="仿宋"/>
        <charset val="134"/>
      </rPr>
      <t>米</t>
    </r>
  </si>
  <si>
    <r>
      <rPr>
        <sz val="12"/>
        <color theme="1"/>
        <rFont val="仿宋"/>
        <charset val="134"/>
      </rPr>
      <t>武寺村周庄至东大塘清沟</t>
    </r>
    <r>
      <rPr>
        <sz val="12"/>
        <color theme="1"/>
        <rFont val="Times New Roman"/>
        <charset val="134"/>
      </rPr>
      <t>2000</t>
    </r>
    <r>
      <rPr>
        <sz val="12"/>
        <color theme="1"/>
        <rFont val="仿宋"/>
        <charset val="134"/>
      </rPr>
      <t>米，田村西至刘庄后请沟</t>
    </r>
    <r>
      <rPr>
        <sz val="12"/>
        <color theme="1"/>
        <rFont val="Times New Roman"/>
        <charset val="134"/>
      </rPr>
      <t>500</t>
    </r>
    <r>
      <rPr>
        <sz val="12"/>
        <color theme="1"/>
        <rFont val="仿宋"/>
        <charset val="134"/>
      </rPr>
      <t>米，改善农户生产生活设施条件，提升村内人居环境</t>
    </r>
  </si>
  <si>
    <r>
      <rPr>
        <sz val="12"/>
        <rFont val="仿宋"/>
        <charset val="134"/>
      </rPr>
      <t>村内沟塘清淤</t>
    </r>
    <r>
      <rPr>
        <sz val="12"/>
        <rFont val="Times New Roman"/>
        <charset val="134"/>
      </rPr>
      <t>2500</t>
    </r>
    <r>
      <rPr>
        <sz val="12"/>
        <rFont val="仿宋"/>
        <charset val="134"/>
      </rPr>
      <t>米</t>
    </r>
  </si>
  <si>
    <r>
      <rPr>
        <sz val="12"/>
        <rFont val="仿宋"/>
        <charset val="134"/>
      </rPr>
      <t>丁里镇张山头村郝桥及孙小林子自然村基础设施建设项目</t>
    </r>
  </si>
  <si>
    <r>
      <rPr>
        <sz val="12"/>
        <rFont val="仿宋"/>
        <charset val="134"/>
      </rPr>
      <t>建设污水管网</t>
    </r>
    <r>
      <rPr>
        <sz val="12"/>
        <rFont val="Times New Roman"/>
        <charset val="134"/>
      </rPr>
      <t>10000</t>
    </r>
    <r>
      <rPr>
        <sz val="12"/>
        <rFont val="仿宋"/>
        <charset val="134"/>
      </rPr>
      <t>米</t>
    </r>
    <r>
      <rPr>
        <sz val="12"/>
        <rFont val="Times New Roman"/>
        <charset val="134"/>
      </rPr>
      <t>(</t>
    </r>
    <r>
      <rPr>
        <sz val="12"/>
        <rFont val="仿宋"/>
        <charset val="134"/>
      </rPr>
      <t>主管网</t>
    </r>
    <r>
      <rPr>
        <sz val="12"/>
        <rFont val="Times New Roman"/>
        <charset val="134"/>
      </rPr>
      <t>3000</t>
    </r>
    <r>
      <rPr>
        <sz val="12"/>
        <rFont val="仿宋"/>
        <charset val="134"/>
      </rPr>
      <t>米、入户管网</t>
    </r>
    <r>
      <rPr>
        <sz val="12"/>
        <rFont val="Times New Roman"/>
        <charset val="134"/>
      </rPr>
      <t xml:space="preserve"> 4000</t>
    </r>
    <r>
      <rPr>
        <sz val="12"/>
        <rFont val="仿宋"/>
        <charset val="134"/>
      </rPr>
      <t>米、支管网</t>
    </r>
    <r>
      <rPr>
        <sz val="12"/>
        <rFont val="Times New Roman"/>
        <charset val="134"/>
      </rPr>
      <t>3000</t>
    </r>
    <r>
      <rPr>
        <sz val="12"/>
        <rFont val="仿宋"/>
        <charset val="134"/>
      </rPr>
      <t>米</t>
    </r>
    <r>
      <rPr>
        <sz val="12"/>
        <rFont val="Times New Roman"/>
        <charset val="134"/>
      </rPr>
      <t>)</t>
    </r>
    <r>
      <rPr>
        <sz val="12"/>
        <rFont val="仿宋"/>
        <charset val="134"/>
      </rPr>
      <t>，配套检查井及污水处理相关设施等</t>
    </r>
    <r>
      <rPr>
        <sz val="12"/>
        <rFont val="Times New Roman"/>
        <charset val="134"/>
      </rPr>
      <t>:</t>
    </r>
    <r>
      <rPr>
        <sz val="12"/>
        <rFont val="仿宋"/>
        <charset val="134"/>
      </rPr>
      <t>混凝土道路总长</t>
    </r>
    <r>
      <rPr>
        <sz val="12"/>
        <rFont val="Times New Roman"/>
        <charset val="134"/>
      </rPr>
      <t xml:space="preserve"> 3200 </t>
    </r>
    <r>
      <rPr>
        <sz val="12"/>
        <rFont val="仿宋"/>
        <charset val="134"/>
      </rPr>
      <t>米。其中：建设道路长</t>
    </r>
    <r>
      <rPr>
        <sz val="12"/>
        <rFont val="Times New Roman"/>
        <charset val="134"/>
      </rPr>
      <t>1800</t>
    </r>
    <r>
      <rPr>
        <sz val="12"/>
        <rFont val="仿宋"/>
        <charset val="134"/>
      </rPr>
      <t>米、宽</t>
    </r>
    <r>
      <rPr>
        <sz val="12"/>
        <rFont val="Times New Roman"/>
        <charset val="134"/>
      </rPr>
      <t>4</t>
    </r>
    <r>
      <rPr>
        <sz val="12"/>
        <rFont val="仿宋"/>
        <charset val="134"/>
      </rPr>
      <t>米；建设道路长</t>
    </r>
    <r>
      <rPr>
        <sz val="12"/>
        <rFont val="Times New Roman"/>
        <charset val="134"/>
      </rPr>
      <t>1400</t>
    </r>
    <r>
      <rPr>
        <sz val="12"/>
        <rFont val="仿宋"/>
        <charset val="134"/>
      </rPr>
      <t>米、宽</t>
    </r>
    <r>
      <rPr>
        <sz val="12"/>
        <rFont val="Times New Roman"/>
        <charset val="134"/>
      </rPr>
      <t>3</t>
    </r>
    <r>
      <rPr>
        <sz val="12"/>
        <rFont val="仿宋"/>
        <charset val="134"/>
      </rPr>
      <t>米</t>
    </r>
    <r>
      <rPr>
        <sz val="12"/>
        <rFont val="Times New Roman"/>
        <charset val="134"/>
      </rPr>
      <t>(</t>
    </r>
    <r>
      <rPr>
        <sz val="12"/>
        <rFont val="仿宋"/>
        <charset val="134"/>
      </rPr>
      <t>厚度均为</t>
    </r>
    <r>
      <rPr>
        <sz val="12"/>
        <rFont val="Times New Roman"/>
        <charset val="134"/>
      </rPr>
      <t>18</t>
    </r>
    <r>
      <rPr>
        <sz val="12"/>
        <rFont val="仿宋"/>
        <charset val="134"/>
      </rPr>
      <t>厘米</t>
    </r>
    <r>
      <rPr>
        <sz val="12"/>
        <rFont val="Times New Roman"/>
        <charset val="134"/>
      </rPr>
      <t>)</t>
    </r>
    <r>
      <rPr>
        <sz val="12"/>
        <rFont val="仿宋"/>
        <charset val="134"/>
      </rPr>
      <t>配套建设安全防护措施。</t>
    </r>
  </si>
  <si>
    <r>
      <rPr>
        <sz val="12"/>
        <color theme="1"/>
        <rFont val="仿宋"/>
        <charset val="134"/>
      </rPr>
      <t>通过建设污水管网</t>
    </r>
    <r>
      <rPr>
        <sz val="12"/>
        <color theme="1"/>
        <rFont val="Times New Roman"/>
        <charset val="134"/>
      </rPr>
      <t>10000</t>
    </r>
    <r>
      <rPr>
        <sz val="12"/>
        <color theme="1"/>
        <rFont val="仿宋"/>
        <charset val="134"/>
      </rPr>
      <t>米，配套检查井及污水处理相关设施等</t>
    </r>
    <r>
      <rPr>
        <sz val="12"/>
        <color theme="1"/>
        <rFont val="Times New Roman"/>
        <charset val="134"/>
      </rPr>
      <t>:</t>
    </r>
    <r>
      <rPr>
        <sz val="12"/>
        <color theme="1"/>
        <rFont val="仿宋"/>
        <charset val="134"/>
      </rPr>
      <t>混凝土道路总长</t>
    </r>
    <r>
      <rPr>
        <sz val="12"/>
        <color theme="1"/>
        <rFont val="Times New Roman"/>
        <charset val="134"/>
      </rPr>
      <t xml:space="preserve"> 3200 </t>
    </r>
    <r>
      <rPr>
        <sz val="12"/>
        <color theme="1"/>
        <rFont val="仿宋"/>
        <charset val="134"/>
      </rPr>
      <t>米。配套建设安全防护措施，改善农户生产生活设施条件，提升村内人居环境</t>
    </r>
  </si>
  <si>
    <r>
      <rPr>
        <sz val="12"/>
        <rFont val="仿宋"/>
        <charset val="134"/>
      </rPr>
      <t>建设污水管网</t>
    </r>
    <r>
      <rPr>
        <sz val="12"/>
        <rFont val="Times New Roman"/>
        <charset val="134"/>
      </rPr>
      <t>10000</t>
    </r>
    <r>
      <rPr>
        <sz val="12"/>
        <rFont val="仿宋"/>
        <charset val="134"/>
      </rPr>
      <t>米；混凝土道路总长</t>
    </r>
    <r>
      <rPr>
        <sz val="12"/>
        <rFont val="Times New Roman"/>
        <charset val="134"/>
      </rPr>
      <t xml:space="preserve"> 3200</t>
    </r>
    <r>
      <rPr>
        <sz val="12"/>
        <rFont val="仿宋"/>
        <charset val="134"/>
      </rPr>
      <t>米。</t>
    </r>
  </si>
  <si>
    <r>
      <rPr>
        <sz val="12"/>
        <color theme="1"/>
        <rFont val="仿宋"/>
        <charset val="134"/>
      </rPr>
      <t>受益人口满意度</t>
    </r>
    <r>
      <rPr>
        <sz val="12"/>
        <rFont val="Times New Roman"/>
        <charset val="134"/>
      </rPr>
      <t>≥95%</t>
    </r>
  </si>
  <si>
    <t>丁里镇郭庄社区纵瓦房村基础设施建设和人居环境整治提升项目</t>
  </si>
  <si>
    <r>
      <rPr>
        <sz val="12"/>
        <rFont val="仿宋"/>
        <charset val="134"/>
      </rPr>
      <t>村内通组入户道路硬化</t>
    </r>
    <r>
      <rPr>
        <sz val="12"/>
        <rFont val="Times New Roman"/>
        <charset val="134"/>
      </rPr>
      <t>24000m</t>
    </r>
    <r>
      <rPr>
        <sz val="12"/>
        <color theme="1"/>
        <rFont val="Times New Roman"/>
        <charset val="134"/>
      </rPr>
      <t>²</t>
    </r>
    <r>
      <rPr>
        <sz val="12"/>
        <color theme="1"/>
        <rFont val="仿宋"/>
        <charset val="134"/>
      </rPr>
      <t>，长约</t>
    </r>
    <r>
      <rPr>
        <sz val="12"/>
        <color theme="1"/>
        <rFont val="Times New Roman"/>
        <charset val="134"/>
      </rPr>
      <t>6000</t>
    </r>
    <r>
      <rPr>
        <sz val="12"/>
        <color theme="1"/>
        <rFont val="仿宋"/>
        <charset val="134"/>
      </rPr>
      <t>米，厚度</t>
    </r>
    <r>
      <rPr>
        <sz val="12"/>
        <color theme="1"/>
        <rFont val="Times New Roman"/>
        <charset val="134"/>
      </rPr>
      <t>15</t>
    </r>
    <r>
      <rPr>
        <sz val="12"/>
        <color theme="1"/>
        <rFont val="仿宋"/>
        <charset val="134"/>
      </rPr>
      <t>厘米；开展庭院环境整治提升。</t>
    </r>
  </si>
  <si>
    <r>
      <rPr>
        <sz val="12"/>
        <color theme="1"/>
        <rFont val="仿宋"/>
        <charset val="134"/>
      </rPr>
      <t>通过村内通组入户道路硬化</t>
    </r>
    <r>
      <rPr>
        <sz val="12"/>
        <color theme="1"/>
        <rFont val="Times New Roman"/>
        <charset val="134"/>
      </rPr>
      <t>24000m²</t>
    </r>
    <r>
      <rPr>
        <sz val="12"/>
        <color theme="1"/>
        <rFont val="仿宋"/>
        <charset val="134"/>
      </rPr>
      <t>，开展村内人居环境整治提升，改善农户生产生活设施条件，提升村内人居环境</t>
    </r>
  </si>
  <si>
    <r>
      <rPr>
        <sz val="12"/>
        <rFont val="仿宋"/>
        <charset val="134"/>
      </rPr>
      <t>道路硬化</t>
    </r>
    <r>
      <rPr>
        <sz val="12"/>
        <rFont val="Times New Roman"/>
        <charset val="134"/>
      </rPr>
      <t>24000m</t>
    </r>
    <r>
      <rPr>
        <sz val="12"/>
        <color theme="1"/>
        <rFont val="Times New Roman"/>
        <charset val="134"/>
      </rPr>
      <t>²</t>
    </r>
    <r>
      <rPr>
        <sz val="12"/>
        <color theme="1"/>
        <rFont val="仿宋"/>
        <charset val="134"/>
      </rPr>
      <t>，开展村内人居环境整治提升</t>
    </r>
  </si>
  <si>
    <r>
      <rPr>
        <sz val="12"/>
        <rFont val="仿宋"/>
        <charset val="134"/>
      </rPr>
      <t>萧县丁里镇张山头村郝桥及孙小林子自然村人居环境整治提升项目</t>
    </r>
  </si>
  <si>
    <r>
      <rPr>
        <sz val="12"/>
        <rFont val="仿宋"/>
        <charset val="134"/>
      </rPr>
      <t>对郝桥村及孙小林子村三个现有公厕改造提升、污水管网完善，建设单个污水池，规模</t>
    </r>
    <r>
      <rPr>
        <sz val="12"/>
        <rFont val="Times New Roman"/>
        <charset val="134"/>
      </rPr>
      <t>30</t>
    </r>
    <r>
      <rPr>
        <sz val="12"/>
        <rFont val="仿宋"/>
        <charset val="134"/>
      </rPr>
      <t>平米，管网铺设</t>
    </r>
    <r>
      <rPr>
        <sz val="12"/>
        <rFont val="Times New Roman"/>
        <charset val="134"/>
      </rPr>
      <t>100</t>
    </r>
    <r>
      <rPr>
        <sz val="12"/>
        <rFont val="仿宋"/>
        <charset val="134"/>
      </rPr>
      <t>米。对村内雨水管道进行改造，对村内排水沟进行清淤护坡，实施人居环境整治提升，同时对村内</t>
    </r>
    <r>
      <rPr>
        <sz val="12"/>
        <rFont val="Times New Roman"/>
        <charset val="134"/>
      </rPr>
      <t>2</t>
    </r>
    <r>
      <rPr>
        <sz val="12"/>
        <rFont val="仿宋"/>
        <charset val="134"/>
      </rPr>
      <t>处坑塘进行整治。</t>
    </r>
  </si>
  <si>
    <t>通过对村内污水管网、排水管道进行改造提升，对村内排水沟、坑塘进行清淤整治，提升农村人居环境，改善农户生产生活设施条件。</t>
  </si>
  <si>
    <r>
      <rPr>
        <sz val="12"/>
        <rFont val="仿宋"/>
        <charset val="134"/>
      </rPr>
      <t>治理</t>
    </r>
    <r>
      <rPr>
        <sz val="12"/>
        <rFont val="Times New Roman"/>
        <charset val="134"/>
      </rPr>
      <t>2</t>
    </r>
    <r>
      <rPr>
        <sz val="12"/>
        <rFont val="仿宋"/>
        <charset val="134"/>
      </rPr>
      <t>处坑塘，对郝桥、孙小林子</t>
    </r>
    <r>
      <rPr>
        <sz val="12"/>
        <rFont val="Times New Roman"/>
        <charset val="134"/>
      </rPr>
      <t>5</t>
    </r>
    <r>
      <rPr>
        <sz val="12"/>
        <rFont val="仿宋"/>
        <charset val="134"/>
      </rPr>
      <t>公里排水沟进行清理整治</t>
    </r>
  </si>
  <si>
    <r>
      <rPr>
        <sz val="12"/>
        <rFont val="仿宋"/>
        <charset val="134"/>
      </rPr>
      <t>萧县圣泉镇单楼行政村李大楼中心村污水管网及道路建设项目</t>
    </r>
  </si>
  <si>
    <r>
      <rPr>
        <sz val="12"/>
        <rFont val="仿宋"/>
        <charset val="134"/>
      </rPr>
      <t>铺设污水管网约</t>
    </r>
    <r>
      <rPr>
        <sz val="12"/>
        <rFont val="Times New Roman"/>
        <charset val="134"/>
      </rPr>
      <t>14603</t>
    </r>
    <r>
      <rPr>
        <sz val="12"/>
        <rFont val="仿宋"/>
        <charset val="134"/>
      </rPr>
      <t>米（其中主管网约</t>
    </r>
    <r>
      <rPr>
        <sz val="12"/>
        <rFont val="Times New Roman"/>
        <charset val="134"/>
      </rPr>
      <t>7103</t>
    </r>
    <r>
      <rPr>
        <sz val="12"/>
        <rFont val="仿宋"/>
        <charset val="134"/>
      </rPr>
      <t>米，入户管网约</t>
    </r>
    <r>
      <rPr>
        <sz val="12"/>
        <rFont val="Times New Roman"/>
        <charset val="134"/>
      </rPr>
      <t>7500</t>
    </r>
    <r>
      <rPr>
        <sz val="12"/>
        <rFont val="仿宋"/>
        <charset val="134"/>
      </rPr>
      <t>米），配套检查井、连接末端污水处理设施、包含路面破损修复约</t>
    </r>
    <r>
      <rPr>
        <sz val="12"/>
        <rFont val="Times New Roman"/>
        <charset val="134"/>
      </rPr>
      <t>6400</t>
    </r>
    <r>
      <rPr>
        <sz val="12"/>
        <rFont val="仿宋"/>
        <charset val="134"/>
      </rPr>
      <t>㎡及其他配套设施等。</t>
    </r>
  </si>
  <si>
    <r>
      <rPr>
        <sz val="12"/>
        <color theme="1"/>
        <rFont val="仿宋"/>
        <charset val="134"/>
      </rPr>
      <t>通过铺设污水管网约</t>
    </r>
    <r>
      <rPr>
        <sz val="12"/>
        <color theme="1"/>
        <rFont val="Times New Roman"/>
        <charset val="134"/>
      </rPr>
      <t>14603</t>
    </r>
    <r>
      <rPr>
        <sz val="12"/>
        <color theme="1"/>
        <rFont val="仿宋"/>
        <charset val="134"/>
      </rPr>
      <t>米，配套检查井、连接末端污水处理设施，路面破损修复约</t>
    </r>
    <r>
      <rPr>
        <sz val="12"/>
        <color theme="1"/>
        <rFont val="Times New Roman"/>
        <charset val="134"/>
      </rPr>
      <t>6400</t>
    </r>
    <r>
      <rPr>
        <sz val="12"/>
        <color theme="1"/>
        <rFont val="仿宋"/>
        <charset val="134"/>
      </rPr>
      <t>㎡及其他配套水设施等，提升村内人居环境</t>
    </r>
  </si>
  <si>
    <r>
      <rPr>
        <sz val="12"/>
        <rFont val="仿宋"/>
        <charset val="134"/>
      </rPr>
      <t>铺设污水管网约</t>
    </r>
    <r>
      <rPr>
        <sz val="12"/>
        <rFont val="Times New Roman"/>
        <charset val="134"/>
      </rPr>
      <t>14603</t>
    </r>
    <r>
      <rPr>
        <sz val="12"/>
        <rFont val="仿宋"/>
        <charset val="134"/>
      </rPr>
      <t>米，配套检查井、连接末端污水处理设施，路面破损修复约</t>
    </r>
    <r>
      <rPr>
        <sz val="12"/>
        <rFont val="Times New Roman"/>
        <charset val="134"/>
      </rPr>
      <t>6400</t>
    </r>
    <r>
      <rPr>
        <sz val="12"/>
        <rFont val="仿宋"/>
        <charset val="134"/>
      </rPr>
      <t>㎡及其他配套设施</t>
    </r>
  </si>
  <si>
    <r>
      <rPr>
        <sz val="12"/>
        <rFont val="仿宋"/>
        <charset val="134"/>
      </rPr>
      <t>萧县酒店镇申河村寇庄自然村基础设施建设项目</t>
    </r>
  </si>
  <si>
    <r>
      <rPr>
        <sz val="12"/>
        <rFont val="仿宋"/>
        <charset val="134"/>
      </rPr>
      <t>坑塘治理</t>
    </r>
    <r>
      <rPr>
        <sz val="12"/>
        <rFont val="Times New Roman"/>
        <charset val="134"/>
      </rPr>
      <t>30000</t>
    </r>
    <r>
      <rPr>
        <sz val="12"/>
        <rFont val="仿宋"/>
        <charset val="134"/>
      </rPr>
      <t>㎡、铺设沥青路面</t>
    </r>
    <r>
      <rPr>
        <sz val="12"/>
        <rFont val="Times New Roman"/>
        <charset val="134"/>
      </rPr>
      <t>10</t>
    </r>
    <r>
      <rPr>
        <sz val="12"/>
        <rFont val="仿宋"/>
        <charset val="134"/>
      </rPr>
      <t>公里，开展房前屋后庭院环境整治提升，修建村内道路排水管道</t>
    </r>
    <r>
      <rPr>
        <sz val="12"/>
        <rFont val="Times New Roman"/>
        <charset val="134"/>
      </rPr>
      <t>10</t>
    </r>
    <r>
      <rPr>
        <sz val="12"/>
        <rFont val="仿宋"/>
        <charset val="134"/>
      </rPr>
      <t>公里</t>
    </r>
  </si>
  <si>
    <r>
      <rPr>
        <sz val="12"/>
        <color theme="1"/>
        <rFont val="仿宋"/>
        <charset val="134"/>
      </rPr>
      <t>通过治理坑塘</t>
    </r>
    <r>
      <rPr>
        <sz val="12"/>
        <color theme="1"/>
        <rFont val="Times New Roman"/>
        <charset val="134"/>
      </rPr>
      <t>30000</t>
    </r>
    <r>
      <rPr>
        <sz val="12"/>
        <color theme="1"/>
        <rFont val="仿宋"/>
        <charset val="134"/>
      </rPr>
      <t>㎡、铺设沥青路面</t>
    </r>
    <r>
      <rPr>
        <sz val="12"/>
        <color theme="1"/>
        <rFont val="Times New Roman"/>
        <charset val="134"/>
      </rPr>
      <t>10</t>
    </r>
    <r>
      <rPr>
        <sz val="12"/>
        <color theme="1"/>
        <rFont val="仿宋"/>
        <charset val="134"/>
      </rPr>
      <t>公里，村内道路排水管道</t>
    </r>
    <r>
      <rPr>
        <sz val="12"/>
        <color theme="1"/>
        <rFont val="Times New Roman"/>
        <charset val="134"/>
      </rPr>
      <t>10</t>
    </r>
    <r>
      <rPr>
        <sz val="12"/>
        <color theme="1"/>
        <rFont val="仿宋"/>
        <charset val="134"/>
      </rPr>
      <t>公里，提升农村人居环境，改善农户生产生活设施条件</t>
    </r>
  </si>
  <si>
    <r>
      <rPr>
        <sz val="12"/>
        <rFont val="仿宋"/>
        <charset val="134"/>
      </rPr>
      <t>治理坑塘</t>
    </r>
    <r>
      <rPr>
        <sz val="12"/>
        <rFont val="Times New Roman"/>
        <charset val="134"/>
      </rPr>
      <t>30000</t>
    </r>
    <r>
      <rPr>
        <sz val="12"/>
        <rFont val="仿宋"/>
        <charset val="134"/>
      </rPr>
      <t>㎡、铺设沥青路面</t>
    </r>
    <r>
      <rPr>
        <sz val="12"/>
        <rFont val="Times New Roman"/>
        <charset val="134"/>
      </rPr>
      <t>10</t>
    </r>
    <r>
      <rPr>
        <sz val="12"/>
        <rFont val="仿宋"/>
        <charset val="134"/>
      </rPr>
      <t>公里，村内道路排水管道</t>
    </r>
    <r>
      <rPr>
        <sz val="12"/>
        <rFont val="Times New Roman"/>
        <charset val="134"/>
      </rPr>
      <t>10</t>
    </r>
    <r>
      <rPr>
        <sz val="12"/>
        <rFont val="仿宋"/>
        <charset val="134"/>
      </rPr>
      <t>公里</t>
    </r>
  </si>
  <si>
    <r>
      <rPr>
        <sz val="12"/>
        <rFont val="仿宋"/>
        <charset val="134"/>
      </rPr>
      <t>发展庭院经济，促进环境整治、同时增加农民及村集体收入</t>
    </r>
  </si>
  <si>
    <r>
      <rPr>
        <sz val="12"/>
        <rFont val="仿宋"/>
        <charset val="134"/>
      </rPr>
      <t>青龙集镇黄月店行政村高庄户自然村污水管网项目</t>
    </r>
  </si>
  <si>
    <t>青龙集镇
况美彩</t>
  </si>
  <si>
    <r>
      <rPr>
        <sz val="12"/>
        <rFont val="仿宋"/>
        <charset val="134"/>
      </rPr>
      <t>新建村内污水管网总长约</t>
    </r>
    <r>
      <rPr>
        <sz val="12"/>
        <rFont val="Times New Roman"/>
        <charset val="134"/>
      </rPr>
      <t>11600m</t>
    </r>
    <r>
      <rPr>
        <sz val="12"/>
        <rFont val="仿宋"/>
        <charset val="134"/>
      </rPr>
      <t>（含主管网</t>
    </r>
    <r>
      <rPr>
        <sz val="12"/>
        <rFont val="Times New Roman"/>
        <charset val="134"/>
      </rPr>
      <t>1600m</t>
    </r>
    <r>
      <rPr>
        <sz val="12"/>
        <rFont val="仿宋"/>
        <charset val="134"/>
      </rPr>
      <t>、支管网</t>
    </r>
    <r>
      <rPr>
        <sz val="12"/>
        <rFont val="Times New Roman"/>
        <charset val="134"/>
      </rPr>
      <t>6000m,</t>
    </r>
    <r>
      <rPr>
        <sz val="12"/>
        <rFont val="仿宋"/>
        <charset val="134"/>
      </rPr>
      <t>入户管网</t>
    </r>
    <r>
      <rPr>
        <sz val="12"/>
        <rFont val="Times New Roman"/>
        <charset val="134"/>
      </rPr>
      <t>4000m</t>
    </r>
    <r>
      <rPr>
        <sz val="12"/>
        <rFont val="仿宋"/>
        <charset val="134"/>
      </rPr>
      <t>），配套检查井、末端污水处理设施</t>
    </r>
    <r>
      <rPr>
        <sz val="12"/>
        <rFont val="Times New Roman"/>
        <charset val="134"/>
      </rPr>
      <t>2</t>
    </r>
    <r>
      <rPr>
        <sz val="12"/>
        <rFont val="仿宋"/>
        <charset val="134"/>
      </rPr>
      <t>个及路面破损恢复等</t>
    </r>
  </si>
  <si>
    <r>
      <rPr>
        <sz val="12"/>
        <rFont val="仿宋"/>
        <charset val="134"/>
      </rPr>
      <t>建设污水管网</t>
    </r>
    <r>
      <rPr>
        <sz val="12"/>
        <rFont val="Times New Roman"/>
        <charset val="134"/>
      </rPr>
      <t>11600m</t>
    </r>
    <r>
      <rPr>
        <sz val="12"/>
        <rFont val="仿宋"/>
        <charset val="134"/>
      </rPr>
      <t>配套检查井、末端污水处理等设施及路面破损恢复等</t>
    </r>
  </si>
  <si>
    <r>
      <rPr>
        <sz val="12"/>
        <rFont val="仿宋"/>
        <charset val="134"/>
      </rPr>
      <t>青龙集镇黄月店行政村高庄户自然村雨水管网项目</t>
    </r>
  </si>
  <si>
    <r>
      <rPr>
        <sz val="12"/>
        <rFont val="仿宋"/>
        <charset val="134"/>
      </rPr>
      <t>建设雨水管网</t>
    </r>
    <r>
      <rPr>
        <sz val="12"/>
        <rFont val="Times New Roman"/>
        <charset val="134"/>
      </rPr>
      <t>1500m</t>
    </r>
    <r>
      <rPr>
        <sz val="12"/>
        <rFont val="仿宋"/>
        <charset val="134"/>
      </rPr>
      <t>，检查井</t>
    </r>
    <r>
      <rPr>
        <sz val="12"/>
        <rFont val="Times New Roman"/>
        <charset val="134"/>
      </rPr>
      <t>50</t>
    </r>
    <r>
      <rPr>
        <sz val="12"/>
        <rFont val="仿宋"/>
        <charset val="134"/>
      </rPr>
      <t>个及路面破损恢复等。</t>
    </r>
  </si>
  <si>
    <r>
      <rPr>
        <sz val="12"/>
        <rFont val="仿宋"/>
        <charset val="134"/>
      </rPr>
      <t>建设污水管网</t>
    </r>
    <r>
      <rPr>
        <sz val="12"/>
        <rFont val="Times New Roman"/>
        <charset val="134"/>
      </rPr>
      <t>1500m,</t>
    </r>
    <r>
      <rPr>
        <sz val="12"/>
        <rFont val="仿宋"/>
        <charset val="134"/>
      </rPr>
      <t>检查井</t>
    </r>
    <r>
      <rPr>
        <sz val="12"/>
        <rFont val="Times New Roman"/>
        <charset val="134"/>
      </rPr>
      <t>50</t>
    </r>
    <r>
      <rPr>
        <sz val="12"/>
        <rFont val="仿宋"/>
        <charset val="134"/>
      </rPr>
      <t>个及路面恢复，改善农村人居环境，提升群众生活设施水平。</t>
    </r>
  </si>
  <si>
    <r>
      <rPr>
        <sz val="12"/>
        <rFont val="仿宋"/>
        <charset val="134"/>
      </rPr>
      <t>建设污水管网</t>
    </r>
    <r>
      <rPr>
        <sz val="12"/>
        <rFont val="Times New Roman"/>
        <charset val="134"/>
      </rPr>
      <t>1500m,</t>
    </r>
    <r>
      <rPr>
        <sz val="12"/>
        <rFont val="仿宋"/>
        <charset val="134"/>
      </rPr>
      <t>检查井</t>
    </r>
    <r>
      <rPr>
        <sz val="12"/>
        <rFont val="Times New Roman"/>
        <charset val="134"/>
      </rPr>
      <t>50</t>
    </r>
    <r>
      <rPr>
        <sz val="12"/>
        <rFont val="仿宋"/>
        <charset val="134"/>
      </rPr>
      <t>个及路面恢复</t>
    </r>
  </si>
  <si>
    <r>
      <rPr>
        <sz val="12"/>
        <rFont val="仿宋"/>
        <charset val="134"/>
      </rPr>
      <t>青龙集镇邱庄行政村雨水管网项目</t>
    </r>
  </si>
  <si>
    <r>
      <rPr>
        <sz val="12"/>
        <rFont val="仿宋"/>
        <charset val="134"/>
      </rPr>
      <t>邱庄村</t>
    </r>
  </si>
  <si>
    <r>
      <rPr>
        <sz val="12"/>
        <rFont val="仿宋"/>
        <charset val="134"/>
      </rPr>
      <t>建设雨水管网</t>
    </r>
    <r>
      <rPr>
        <sz val="12"/>
        <rFont val="Times New Roman"/>
        <charset val="134"/>
      </rPr>
      <t>2000m</t>
    </r>
    <r>
      <rPr>
        <sz val="12"/>
        <rFont val="仿宋"/>
        <charset val="134"/>
      </rPr>
      <t>，检查井</t>
    </r>
    <r>
      <rPr>
        <sz val="12"/>
        <rFont val="Times New Roman"/>
        <charset val="134"/>
      </rPr>
      <t>50</t>
    </r>
    <r>
      <rPr>
        <sz val="12"/>
        <rFont val="仿宋"/>
        <charset val="134"/>
      </rPr>
      <t>个及路面破损恢复等。</t>
    </r>
  </si>
  <si>
    <r>
      <rPr>
        <sz val="12"/>
        <rFont val="仿宋"/>
        <charset val="134"/>
      </rPr>
      <t>建设污水管网</t>
    </r>
    <r>
      <rPr>
        <sz val="12"/>
        <rFont val="Times New Roman"/>
        <charset val="134"/>
      </rPr>
      <t>2000m,</t>
    </r>
    <r>
      <rPr>
        <sz val="12"/>
        <rFont val="仿宋"/>
        <charset val="134"/>
      </rPr>
      <t>检查井</t>
    </r>
    <r>
      <rPr>
        <sz val="12"/>
        <rFont val="Times New Roman"/>
        <charset val="134"/>
      </rPr>
      <t>50</t>
    </r>
    <r>
      <rPr>
        <sz val="12"/>
        <rFont val="仿宋"/>
        <charset val="134"/>
      </rPr>
      <t>个及路面恢复，改善农村人居环境，提升群众生活设施水平。</t>
    </r>
  </si>
  <si>
    <r>
      <rPr>
        <sz val="12"/>
        <rFont val="仿宋"/>
        <charset val="134"/>
      </rPr>
      <t>建设雨水管网</t>
    </r>
    <r>
      <rPr>
        <sz val="12"/>
        <rFont val="Times New Roman"/>
        <charset val="134"/>
      </rPr>
      <t>2000m</t>
    </r>
    <r>
      <rPr>
        <sz val="12"/>
        <rFont val="仿宋"/>
        <charset val="134"/>
      </rPr>
      <t>检查井</t>
    </r>
    <r>
      <rPr>
        <sz val="12"/>
        <rFont val="Times New Roman"/>
        <charset val="134"/>
      </rPr>
      <t>50</t>
    </r>
    <r>
      <rPr>
        <sz val="12"/>
        <rFont val="仿宋"/>
        <charset val="134"/>
      </rPr>
      <t>个及路面恢复</t>
    </r>
  </si>
  <si>
    <r>
      <rPr>
        <sz val="12"/>
        <rFont val="仿宋"/>
        <charset val="134"/>
      </rPr>
      <t>青龙集镇黄月店行政村高庄户自然村坑塘治理项目</t>
    </r>
  </si>
  <si>
    <r>
      <rPr>
        <sz val="12"/>
        <rFont val="仿宋"/>
        <charset val="134"/>
      </rPr>
      <t>对村内</t>
    </r>
    <r>
      <rPr>
        <sz val="12"/>
        <rFont val="Times New Roman"/>
        <charset val="134"/>
      </rPr>
      <t>4</t>
    </r>
    <r>
      <rPr>
        <sz val="12"/>
        <rFont val="仿宋"/>
        <charset val="134"/>
      </rPr>
      <t>处</t>
    </r>
    <r>
      <rPr>
        <sz val="12"/>
        <rFont val="Times New Roman"/>
        <charset val="134"/>
      </rPr>
      <t>6900</t>
    </r>
    <r>
      <rPr>
        <sz val="12"/>
        <rFont val="仿宋"/>
        <charset val="134"/>
      </rPr>
      <t>平方河塘进行整治，包括清淤，净化水质，消除黑臭水体，</t>
    </r>
    <r>
      <rPr>
        <sz val="12"/>
        <rFont val="Times New Roman"/>
        <charset val="134"/>
      </rPr>
      <t xml:space="preserve"> </t>
    </r>
    <r>
      <rPr>
        <sz val="12"/>
        <rFont val="仿宋"/>
        <charset val="134"/>
      </rPr>
      <t>岸坡防护等。</t>
    </r>
  </si>
  <si>
    <r>
      <rPr>
        <sz val="12"/>
        <rFont val="仿宋"/>
        <charset val="134"/>
      </rPr>
      <t>对村内</t>
    </r>
    <r>
      <rPr>
        <sz val="12"/>
        <rFont val="Times New Roman"/>
        <charset val="134"/>
      </rPr>
      <t>4</t>
    </r>
    <r>
      <rPr>
        <sz val="12"/>
        <rFont val="仿宋"/>
        <charset val="134"/>
      </rPr>
      <t>处坑塘进行整治，改善农户生产生活设施条件，提升村内人居环境</t>
    </r>
  </si>
  <si>
    <r>
      <rPr>
        <sz val="12"/>
        <rFont val="仿宋"/>
        <charset val="134"/>
      </rPr>
      <t>全面综合整治村内</t>
    </r>
    <r>
      <rPr>
        <sz val="12"/>
        <rFont val="Times New Roman"/>
        <charset val="134"/>
      </rPr>
      <t>4</t>
    </r>
    <r>
      <rPr>
        <sz val="12"/>
        <rFont val="仿宋"/>
        <charset val="134"/>
      </rPr>
      <t>处坑塘</t>
    </r>
  </si>
  <si>
    <r>
      <rPr>
        <sz val="12"/>
        <rFont val="仿宋"/>
        <charset val="134"/>
      </rPr>
      <t>青龙集镇邱庄行政村坑塘治理项目</t>
    </r>
  </si>
  <si>
    <r>
      <rPr>
        <sz val="12"/>
        <rFont val="仿宋"/>
        <charset val="134"/>
      </rPr>
      <t>对村内</t>
    </r>
    <r>
      <rPr>
        <sz val="12"/>
        <rFont val="Times New Roman"/>
        <charset val="134"/>
      </rPr>
      <t>4</t>
    </r>
    <r>
      <rPr>
        <sz val="12"/>
        <rFont val="仿宋"/>
        <charset val="134"/>
      </rPr>
      <t>处</t>
    </r>
    <r>
      <rPr>
        <sz val="12"/>
        <rFont val="Times New Roman"/>
        <charset val="134"/>
      </rPr>
      <t>7500</t>
    </r>
    <r>
      <rPr>
        <sz val="12"/>
        <rFont val="仿宋"/>
        <charset val="134"/>
      </rPr>
      <t>平方河塘进行整治，包括清淤，净化水质，消除黑臭水体，</t>
    </r>
    <r>
      <rPr>
        <sz val="12"/>
        <rFont val="Times New Roman"/>
        <charset val="134"/>
      </rPr>
      <t xml:space="preserve"> </t>
    </r>
    <r>
      <rPr>
        <sz val="12"/>
        <rFont val="仿宋"/>
        <charset val="134"/>
      </rPr>
      <t>岸坡防护等。</t>
    </r>
  </si>
  <si>
    <r>
      <rPr>
        <sz val="12"/>
        <rFont val="仿宋"/>
        <charset val="134"/>
      </rPr>
      <t>萧县闫集镇杨庄村基础设施建设项目</t>
    </r>
  </si>
  <si>
    <r>
      <rPr>
        <sz val="12"/>
        <rFont val="仿宋"/>
        <charset val="134"/>
      </rPr>
      <t>杨庄村</t>
    </r>
  </si>
  <si>
    <r>
      <rPr>
        <sz val="12"/>
        <rFont val="仿宋"/>
        <charset val="134"/>
      </rPr>
      <t>建设村内通组入户道路硬化</t>
    </r>
    <r>
      <rPr>
        <sz val="12"/>
        <rFont val="Times New Roman"/>
        <charset val="134"/>
      </rPr>
      <t>12000m²</t>
    </r>
    <r>
      <rPr>
        <sz val="12"/>
        <rFont val="仿宋"/>
        <charset val="134"/>
      </rPr>
      <t>，长约</t>
    </r>
    <r>
      <rPr>
        <sz val="12"/>
        <rFont val="Times New Roman"/>
        <charset val="134"/>
      </rPr>
      <t>3000</t>
    </r>
    <r>
      <rPr>
        <sz val="12"/>
        <rFont val="仿宋"/>
        <charset val="134"/>
      </rPr>
      <t>米，厚度</t>
    </r>
    <r>
      <rPr>
        <sz val="12"/>
        <rFont val="Times New Roman"/>
        <charset val="134"/>
      </rPr>
      <t>15</t>
    </r>
    <r>
      <rPr>
        <sz val="12"/>
        <rFont val="仿宋"/>
        <charset val="134"/>
      </rPr>
      <t>厘米；铺设污水管网</t>
    </r>
    <r>
      <rPr>
        <sz val="12"/>
        <rFont val="Times New Roman"/>
        <charset val="134"/>
      </rPr>
      <t>6000</t>
    </r>
    <r>
      <rPr>
        <sz val="12"/>
        <rFont val="仿宋"/>
        <charset val="134"/>
      </rPr>
      <t>米及配套设施；村内开展村内人居环境整治提升。</t>
    </r>
  </si>
  <si>
    <r>
      <rPr>
        <sz val="12"/>
        <rFont val="仿宋"/>
        <charset val="134"/>
      </rPr>
      <t>通过建设村内通组入户道路硬化</t>
    </r>
    <r>
      <rPr>
        <sz val="12"/>
        <rFont val="Times New Roman"/>
        <charset val="134"/>
      </rPr>
      <t>12000m²</t>
    </r>
    <r>
      <rPr>
        <sz val="12"/>
        <rFont val="仿宋"/>
        <charset val="134"/>
      </rPr>
      <t>，铺设污水管网</t>
    </r>
    <r>
      <rPr>
        <sz val="12"/>
        <rFont val="Times New Roman"/>
        <charset val="134"/>
      </rPr>
      <t>6000</t>
    </r>
    <r>
      <rPr>
        <sz val="12"/>
        <rFont val="仿宋"/>
        <charset val="134"/>
      </rPr>
      <t>米及配套设施；村内开展村内人居环境整治提升，实现带动农户发展、增加村集体收入的目标。</t>
    </r>
  </si>
  <si>
    <r>
      <rPr>
        <sz val="12"/>
        <rFont val="仿宋"/>
        <charset val="134"/>
      </rPr>
      <t>建设村内通组入户道路硬化</t>
    </r>
    <r>
      <rPr>
        <sz val="12"/>
        <rFont val="Times New Roman"/>
        <charset val="134"/>
      </rPr>
      <t>12000m²</t>
    </r>
    <r>
      <rPr>
        <sz val="12"/>
        <rFont val="仿宋"/>
        <charset val="134"/>
      </rPr>
      <t>，长约</t>
    </r>
    <r>
      <rPr>
        <sz val="12"/>
        <rFont val="Times New Roman"/>
        <charset val="134"/>
      </rPr>
      <t>3000</t>
    </r>
    <r>
      <rPr>
        <sz val="12"/>
        <rFont val="仿宋"/>
        <charset val="134"/>
      </rPr>
      <t>米，厚度</t>
    </r>
    <r>
      <rPr>
        <sz val="12"/>
        <rFont val="Times New Roman"/>
        <charset val="134"/>
      </rPr>
      <t>15</t>
    </r>
    <r>
      <rPr>
        <sz val="12"/>
        <rFont val="仿宋"/>
        <charset val="134"/>
      </rPr>
      <t>厘米；铺设污水管网</t>
    </r>
    <r>
      <rPr>
        <sz val="12"/>
        <rFont val="Times New Roman"/>
        <charset val="134"/>
      </rPr>
      <t>6000</t>
    </r>
    <r>
      <rPr>
        <sz val="12"/>
        <rFont val="仿宋"/>
        <charset val="134"/>
      </rPr>
      <t>米及配套设施等。</t>
    </r>
  </si>
  <si>
    <r>
      <rPr>
        <sz val="12"/>
        <rFont val="仿宋"/>
        <charset val="134"/>
      </rPr>
      <t>以就业务工、收益分红等方式促进脱贫人口（含监测帮扶对象）及一般农户发展增收</t>
    </r>
    <r>
      <rPr>
        <sz val="12"/>
        <rFont val="Times New Roman"/>
        <charset val="134"/>
      </rPr>
      <t>,</t>
    </r>
    <r>
      <rPr>
        <sz val="12"/>
        <rFont val="仿宋"/>
        <charset val="134"/>
      </rPr>
      <t>促进环境整治、庭院经济、村庄样貌整体提升，同时增加村集体收入</t>
    </r>
  </si>
  <si>
    <r>
      <rPr>
        <sz val="12"/>
        <rFont val="仿宋"/>
        <charset val="134"/>
      </rPr>
      <t>萧县闫集镇高楼村和美乡村建设项目</t>
    </r>
  </si>
  <si>
    <r>
      <rPr>
        <sz val="12"/>
        <rFont val="仿宋"/>
        <charset val="134"/>
      </rPr>
      <t>建设村内通组入户道路硬化</t>
    </r>
    <r>
      <rPr>
        <sz val="12"/>
        <rFont val="Times New Roman"/>
        <charset val="134"/>
      </rPr>
      <t>16000m²</t>
    </r>
    <r>
      <rPr>
        <sz val="12"/>
        <rFont val="仿宋"/>
        <charset val="134"/>
      </rPr>
      <t>，长约</t>
    </r>
    <r>
      <rPr>
        <sz val="12"/>
        <rFont val="Times New Roman"/>
        <charset val="134"/>
      </rPr>
      <t>4000</t>
    </r>
    <r>
      <rPr>
        <sz val="12"/>
        <rFont val="仿宋"/>
        <charset val="134"/>
      </rPr>
      <t>米，厚度</t>
    </r>
    <r>
      <rPr>
        <sz val="12"/>
        <rFont val="Times New Roman"/>
        <charset val="134"/>
      </rPr>
      <t>15</t>
    </r>
    <r>
      <rPr>
        <sz val="12"/>
        <rFont val="仿宋"/>
        <charset val="134"/>
      </rPr>
      <t>厘米；铺设污水管网</t>
    </r>
    <r>
      <rPr>
        <sz val="12"/>
        <rFont val="Times New Roman"/>
        <charset val="134"/>
      </rPr>
      <t>6500</t>
    </r>
    <r>
      <rPr>
        <sz val="12"/>
        <rFont val="仿宋"/>
        <charset val="134"/>
      </rPr>
      <t>米及配套设施；村内开展村内人居环境整治提升。</t>
    </r>
  </si>
  <si>
    <r>
      <rPr>
        <sz val="12"/>
        <rFont val="Times New Roman"/>
        <charset val="134"/>
      </rPr>
      <t xml:space="preserve">    </t>
    </r>
    <r>
      <rPr>
        <sz val="12"/>
        <rFont val="仿宋"/>
        <charset val="134"/>
      </rPr>
      <t>通过建设村内通组入户道路硬化</t>
    </r>
    <r>
      <rPr>
        <sz val="12"/>
        <rFont val="Times New Roman"/>
        <charset val="134"/>
      </rPr>
      <t>16000m²</t>
    </r>
    <r>
      <rPr>
        <sz val="12"/>
        <rFont val="仿宋"/>
        <charset val="134"/>
      </rPr>
      <t>，铺设污水管网</t>
    </r>
    <r>
      <rPr>
        <sz val="12"/>
        <rFont val="Times New Roman"/>
        <charset val="134"/>
      </rPr>
      <t>6500</t>
    </r>
    <r>
      <rPr>
        <sz val="12"/>
        <rFont val="仿宋"/>
        <charset val="134"/>
      </rPr>
      <t>米及配套设施；村内开展村内人居环境整治提升，实现带动农户发展、增加村集体收入的目标。</t>
    </r>
  </si>
  <si>
    <r>
      <rPr>
        <sz val="12"/>
        <rFont val="仿宋"/>
        <charset val="134"/>
      </rPr>
      <t>建设村内通组入户道路硬化</t>
    </r>
    <r>
      <rPr>
        <sz val="12"/>
        <rFont val="Times New Roman"/>
        <charset val="134"/>
      </rPr>
      <t>16000m²</t>
    </r>
    <r>
      <rPr>
        <sz val="12"/>
        <rFont val="仿宋"/>
        <charset val="134"/>
      </rPr>
      <t>，长约</t>
    </r>
    <r>
      <rPr>
        <sz val="12"/>
        <rFont val="Times New Roman"/>
        <charset val="134"/>
      </rPr>
      <t>4000</t>
    </r>
    <r>
      <rPr>
        <sz val="12"/>
        <rFont val="仿宋"/>
        <charset val="134"/>
      </rPr>
      <t>米，厚度</t>
    </r>
    <r>
      <rPr>
        <sz val="12"/>
        <rFont val="Times New Roman"/>
        <charset val="134"/>
      </rPr>
      <t>15</t>
    </r>
    <r>
      <rPr>
        <sz val="12"/>
        <rFont val="仿宋"/>
        <charset val="134"/>
      </rPr>
      <t>厘米；铺设污水管网</t>
    </r>
    <r>
      <rPr>
        <sz val="12"/>
        <rFont val="Times New Roman"/>
        <charset val="134"/>
      </rPr>
      <t>6500</t>
    </r>
    <r>
      <rPr>
        <sz val="12"/>
        <rFont val="仿宋"/>
        <charset val="134"/>
      </rPr>
      <t>米及配套设施等。</t>
    </r>
  </si>
  <si>
    <r>
      <rPr>
        <sz val="12"/>
        <rFont val="仿宋"/>
        <charset val="134"/>
      </rPr>
      <t>萧县庄里镇庄里村龙虎峪自然村污水处理设施及道路改建项目</t>
    </r>
  </si>
  <si>
    <r>
      <rPr>
        <sz val="12"/>
        <rFont val="仿宋"/>
        <charset val="134"/>
      </rPr>
      <t>建设村内污水管网总长约</t>
    </r>
    <r>
      <rPr>
        <sz val="12"/>
        <rFont val="Times New Roman"/>
        <charset val="134"/>
      </rPr>
      <t>5500</t>
    </r>
    <r>
      <rPr>
        <sz val="12"/>
        <rFont val="仿宋"/>
        <charset val="134"/>
      </rPr>
      <t>米（含主管网、支管网），配套检查井、末端污水处理等设施及路面破损恢复等，改建道路长</t>
    </r>
    <r>
      <rPr>
        <sz val="12"/>
        <rFont val="Times New Roman"/>
        <charset val="134"/>
      </rPr>
      <t>3500</t>
    </r>
    <r>
      <rPr>
        <sz val="12"/>
        <rFont val="仿宋"/>
        <charset val="134"/>
      </rPr>
      <t>米，宽</t>
    </r>
    <r>
      <rPr>
        <sz val="12"/>
        <rFont val="Times New Roman"/>
        <charset val="134"/>
      </rPr>
      <t>3.5-5</t>
    </r>
    <r>
      <rPr>
        <sz val="12"/>
        <rFont val="仿宋"/>
        <charset val="134"/>
      </rPr>
      <t>米、安置点道路长</t>
    </r>
    <r>
      <rPr>
        <sz val="12"/>
        <rFont val="Times New Roman"/>
        <charset val="134"/>
      </rPr>
      <t>550</t>
    </r>
    <r>
      <rPr>
        <sz val="12"/>
        <rFont val="仿宋"/>
        <charset val="134"/>
      </rPr>
      <t>米，宽</t>
    </r>
    <r>
      <rPr>
        <sz val="12"/>
        <rFont val="Times New Roman"/>
        <charset val="134"/>
      </rPr>
      <t>5</t>
    </r>
    <r>
      <rPr>
        <sz val="12"/>
        <rFont val="仿宋"/>
        <charset val="134"/>
      </rPr>
      <t>米，总面积约</t>
    </r>
    <r>
      <rPr>
        <sz val="12"/>
        <rFont val="Times New Roman"/>
        <charset val="134"/>
      </rPr>
      <t>18000</t>
    </r>
    <r>
      <rPr>
        <sz val="12"/>
        <rFont val="仿宋"/>
        <charset val="134"/>
      </rPr>
      <t>平方米，路面厚度均为</t>
    </r>
    <r>
      <rPr>
        <sz val="12"/>
        <rFont val="Times New Roman"/>
        <charset val="134"/>
      </rPr>
      <t>18</t>
    </r>
    <r>
      <rPr>
        <sz val="12"/>
        <rFont val="仿宋"/>
        <charset val="134"/>
      </rPr>
      <t>厘米；综合治理坑塘</t>
    </r>
    <r>
      <rPr>
        <sz val="12"/>
        <rFont val="Times New Roman"/>
        <charset val="134"/>
      </rPr>
      <t>2</t>
    </r>
    <r>
      <rPr>
        <sz val="12"/>
        <rFont val="仿宋"/>
        <charset val="134"/>
      </rPr>
      <t>处，包括清淤、护坡等。</t>
    </r>
  </si>
  <si>
    <r>
      <rPr>
        <sz val="12"/>
        <rFont val="Times New Roman"/>
        <charset val="134"/>
      </rPr>
      <t>2025</t>
    </r>
    <r>
      <rPr>
        <sz val="12"/>
        <rFont val="仿宋"/>
        <charset val="134"/>
      </rPr>
      <t>年</t>
    </r>
    <r>
      <rPr>
        <sz val="12"/>
        <rFont val="Times New Roman"/>
        <charset val="134"/>
      </rPr>
      <t>12</t>
    </r>
    <r>
      <rPr>
        <sz val="12"/>
        <rFont val="仿宋"/>
        <charset val="134"/>
      </rPr>
      <t>底前</t>
    </r>
  </si>
  <si>
    <r>
      <rPr>
        <sz val="12"/>
        <rFont val="仿宋"/>
        <charset val="134"/>
      </rPr>
      <t>通过建设村内污水管网总长约</t>
    </r>
    <r>
      <rPr>
        <sz val="12"/>
        <rFont val="Times New Roman"/>
        <charset val="134"/>
      </rPr>
      <t>5500</t>
    </r>
    <r>
      <rPr>
        <sz val="12"/>
        <rFont val="仿宋"/>
        <charset val="134"/>
      </rPr>
      <t>米（含主管网、支管网），配套检查井、末端污水处理等设施及路面破损恢复等，改建道路长</t>
    </r>
    <r>
      <rPr>
        <sz val="12"/>
        <rFont val="Times New Roman"/>
        <charset val="134"/>
      </rPr>
      <t>3500</t>
    </r>
    <r>
      <rPr>
        <sz val="12"/>
        <rFont val="仿宋"/>
        <charset val="134"/>
      </rPr>
      <t>米，宽</t>
    </r>
    <r>
      <rPr>
        <sz val="12"/>
        <rFont val="Times New Roman"/>
        <charset val="134"/>
      </rPr>
      <t>3.5-5</t>
    </r>
    <r>
      <rPr>
        <sz val="12"/>
        <rFont val="仿宋"/>
        <charset val="134"/>
      </rPr>
      <t>米、安置点道路长</t>
    </r>
    <r>
      <rPr>
        <sz val="12"/>
        <rFont val="Times New Roman"/>
        <charset val="134"/>
      </rPr>
      <t>550</t>
    </r>
    <r>
      <rPr>
        <sz val="12"/>
        <rFont val="仿宋"/>
        <charset val="134"/>
      </rPr>
      <t>米，宽</t>
    </r>
    <r>
      <rPr>
        <sz val="12"/>
        <rFont val="Times New Roman"/>
        <charset val="134"/>
      </rPr>
      <t>5</t>
    </r>
    <r>
      <rPr>
        <sz val="12"/>
        <rFont val="仿宋"/>
        <charset val="134"/>
      </rPr>
      <t>米，总面积约</t>
    </r>
    <r>
      <rPr>
        <sz val="12"/>
        <rFont val="Times New Roman"/>
        <charset val="134"/>
      </rPr>
      <t>18000</t>
    </r>
    <r>
      <rPr>
        <sz val="12"/>
        <rFont val="仿宋"/>
        <charset val="134"/>
      </rPr>
      <t>平方米，路面厚度均为</t>
    </r>
    <r>
      <rPr>
        <sz val="12"/>
        <rFont val="Times New Roman"/>
        <charset val="134"/>
      </rPr>
      <t>18</t>
    </r>
    <r>
      <rPr>
        <sz val="12"/>
        <rFont val="仿宋"/>
        <charset val="134"/>
      </rPr>
      <t>厘米；综合治理坑塘</t>
    </r>
    <r>
      <rPr>
        <sz val="12"/>
        <rFont val="Times New Roman"/>
        <charset val="134"/>
      </rPr>
      <t>2</t>
    </r>
    <r>
      <rPr>
        <sz val="12"/>
        <rFont val="仿宋"/>
        <charset val="134"/>
      </rPr>
      <t>处，实现改善农村人居环境的目标</t>
    </r>
  </si>
  <si>
    <r>
      <rPr>
        <sz val="12"/>
        <rFont val="仿宋"/>
        <charset val="134"/>
      </rPr>
      <t>建设污水管网总长约</t>
    </r>
    <r>
      <rPr>
        <sz val="12"/>
        <rFont val="Times New Roman"/>
        <charset val="134"/>
      </rPr>
      <t>5500</t>
    </r>
    <r>
      <rPr>
        <sz val="12"/>
        <rFont val="仿宋"/>
        <charset val="134"/>
      </rPr>
      <t>米，改建道路长</t>
    </r>
    <r>
      <rPr>
        <sz val="12"/>
        <rFont val="Times New Roman"/>
        <charset val="134"/>
      </rPr>
      <t>3500</t>
    </r>
    <r>
      <rPr>
        <sz val="12"/>
        <rFont val="仿宋"/>
        <charset val="134"/>
      </rPr>
      <t>米，综合治理坑塘</t>
    </r>
    <r>
      <rPr>
        <sz val="12"/>
        <rFont val="Times New Roman"/>
        <charset val="134"/>
      </rPr>
      <t>2</t>
    </r>
    <r>
      <rPr>
        <sz val="12"/>
        <rFont val="仿宋"/>
        <charset val="134"/>
      </rPr>
      <t>处</t>
    </r>
  </si>
  <si>
    <r>
      <rPr>
        <sz val="12"/>
        <rFont val="仿宋"/>
        <charset val="134"/>
      </rPr>
      <t>以建设污水管网和道路改建的形式，改善脱贫人口（含监测帮扶对象）及一般农户生产生活设施条件</t>
    </r>
  </si>
  <si>
    <r>
      <rPr>
        <sz val="12"/>
        <rFont val="仿宋"/>
        <charset val="134"/>
      </rPr>
      <t>永堌镇许岗行政村岗北中心村河沟渠塘疏浚清淤及公共环境治理项目</t>
    </r>
  </si>
  <si>
    <t>永堌镇
李振</t>
  </si>
  <si>
    <r>
      <rPr>
        <sz val="12"/>
        <rFont val="仿宋"/>
        <charset val="134"/>
      </rPr>
      <t>坑塘治理</t>
    </r>
    <r>
      <rPr>
        <sz val="12"/>
        <rFont val="Times New Roman"/>
        <charset val="134"/>
      </rPr>
      <t>1200</t>
    </r>
    <r>
      <rPr>
        <sz val="12"/>
        <rFont val="仿宋"/>
        <charset val="134"/>
      </rPr>
      <t>平方米，泄洪沟治理</t>
    </r>
    <r>
      <rPr>
        <sz val="12"/>
        <rFont val="Times New Roman"/>
        <charset val="134"/>
      </rPr>
      <t>300</t>
    </r>
    <r>
      <rPr>
        <sz val="12"/>
        <rFont val="仿宋"/>
        <charset val="134"/>
      </rPr>
      <t>米；道路两侧清理、硬化</t>
    </r>
    <r>
      <rPr>
        <sz val="12"/>
        <rFont val="Times New Roman"/>
        <charset val="134"/>
      </rPr>
      <t>3000</t>
    </r>
    <r>
      <rPr>
        <sz val="12"/>
        <rFont val="仿宋"/>
        <charset val="134"/>
      </rPr>
      <t>平方</t>
    </r>
  </si>
  <si>
    <r>
      <rPr>
        <sz val="12"/>
        <rFont val="仿宋"/>
        <charset val="134"/>
      </rPr>
      <t>通过治理村内坑塘</t>
    </r>
    <r>
      <rPr>
        <sz val="12"/>
        <rFont val="Times New Roman"/>
        <charset val="134"/>
      </rPr>
      <t>1200</t>
    </r>
    <r>
      <rPr>
        <sz val="12"/>
        <rFont val="仿宋"/>
        <charset val="134"/>
      </rPr>
      <t>平方、泄洪沟</t>
    </r>
    <r>
      <rPr>
        <sz val="12"/>
        <rFont val="Times New Roman"/>
        <charset val="134"/>
      </rPr>
      <t>300</t>
    </r>
    <r>
      <rPr>
        <sz val="12"/>
        <rFont val="仿宋"/>
        <charset val="134"/>
      </rPr>
      <t>米，清理、硬化路面</t>
    </r>
    <r>
      <rPr>
        <sz val="12"/>
        <rFont val="Times New Roman"/>
        <charset val="134"/>
      </rPr>
      <t>3000</t>
    </r>
    <r>
      <rPr>
        <sz val="12"/>
        <rFont val="仿宋"/>
        <charset val="134"/>
      </rPr>
      <t>平方，改善村内基础设施水平，提高村民生活质量。</t>
    </r>
  </si>
  <si>
    <r>
      <rPr>
        <sz val="12"/>
        <rFont val="仿宋"/>
        <charset val="134"/>
      </rPr>
      <t>坑塘治理</t>
    </r>
    <r>
      <rPr>
        <sz val="12"/>
        <rFont val="Times New Roman"/>
        <charset val="134"/>
      </rPr>
      <t>1200</t>
    </r>
    <r>
      <rPr>
        <sz val="12"/>
        <rFont val="仿宋"/>
        <charset val="134"/>
      </rPr>
      <t>平方米，泄洪沟治理</t>
    </r>
    <r>
      <rPr>
        <sz val="12"/>
        <rFont val="Times New Roman"/>
        <charset val="134"/>
      </rPr>
      <t>300</t>
    </r>
    <r>
      <rPr>
        <sz val="12"/>
        <rFont val="仿宋"/>
        <charset val="134"/>
      </rPr>
      <t>米</t>
    </r>
  </si>
  <si>
    <r>
      <rPr>
        <sz val="12"/>
        <rFont val="仿宋"/>
        <charset val="134"/>
      </rPr>
      <t>项目申报实施过程监督、建成后受益</t>
    </r>
  </si>
  <si>
    <r>
      <rPr>
        <sz val="12"/>
        <rFont val="仿宋"/>
        <charset val="134"/>
      </rPr>
      <t>改善农户生产生活条件、提升村内基础设施水平带动参与就业务工。</t>
    </r>
  </si>
  <si>
    <t>萧县圣泉镇单楼行政村李大楼自然村公共环境治理项目</t>
  </si>
  <si>
    <t>圣泉镇
姜新</t>
  </si>
  <si>
    <r>
      <rPr>
        <sz val="12"/>
        <rFont val="仿宋"/>
        <charset val="134"/>
      </rPr>
      <t>建设挡土墙</t>
    </r>
    <r>
      <rPr>
        <sz val="12"/>
        <rFont val="Times New Roman"/>
        <charset val="134"/>
      </rPr>
      <t>140000m</t>
    </r>
    <r>
      <rPr>
        <sz val="12"/>
        <rFont val="仿宋"/>
        <charset val="134"/>
      </rPr>
      <t>，坑塘整治</t>
    </r>
    <r>
      <rPr>
        <sz val="12"/>
        <rFont val="Times New Roman"/>
        <charset val="134"/>
      </rPr>
      <t>13000</t>
    </r>
    <r>
      <rPr>
        <sz val="12"/>
        <rFont val="仿宋"/>
        <charset val="134"/>
      </rPr>
      <t>㎡，墙面修复</t>
    </r>
    <r>
      <rPr>
        <sz val="12"/>
        <rFont val="Times New Roman"/>
        <charset val="134"/>
      </rPr>
      <t>8000</t>
    </r>
    <r>
      <rPr>
        <sz val="12"/>
        <rFont val="仿宋"/>
        <charset val="134"/>
      </rPr>
      <t>㎡，利用空闲土地开展五小园建设</t>
    </r>
    <r>
      <rPr>
        <sz val="12"/>
        <rFont val="Times New Roman"/>
        <charset val="134"/>
      </rPr>
      <t>4000</t>
    </r>
    <r>
      <rPr>
        <sz val="12"/>
        <rFont val="仿宋"/>
        <charset val="134"/>
      </rPr>
      <t>㎡，开展</t>
    </r>
    <r>
      <rPr>
        <sz val="12"/>
        <color theme="1"/>
        <rFont val="仿宋"/>
        <charset val="134"/>
      </rPr>
      <t>村内公共环境整治等。</t>
    </r>
  </si>
  <si>
    <r>
      <rPr>
        <sz val="12"/>
        <rFont val="仿宋"/>
        <charset val="134"/>
      </rPr>
      <t>通过建设挡土墙</t>
    </r>
    <r>
      <rPr>
        <sz val="12"/>
        <rFont val="Times New Roman"/>
        <charset val="134"/>
      </rPr>
      <t>140000m</t>
    </r>
    <r>
      <rPr>
        <sz val="12"/>
        <rFont val="仿宋"/>
        <charset val="134"/>
      </rPr>
      <t>，坑塘整治</t>
    </r>
    <r>
      <rPr>
        <sz val="12"/>
        <rFont val="Times New Roman"/>
        <charset val="134"/>
      </rPr>
      <t>13000</t>
    </r>
    <r>
      <rPr>
        <sz val="12"/>
        <rFont val="仿宋"/>
        <charset val="134"/>
      </rPr>
      <t>㎡，墙面修复</t>
    </r>
    <r>
      <rPr>
        <sz val="12"/>
        <rFont val="Times New Roman"/>
        <charset val="134"/>
      </rPr>
      <t>8000</t>
    </r>
    <r>
      <rPr>
        <sz val="12"/>
        <rFont val="仿宋"/>
        <charset val="134"/>
      </rPr>
      <t>㎡，利用空闲土地开展五小园建设</t>
    </r>
    <r>
      <rPr>
        <sz val="12"/>
        <rFont val="Times New Roman"/>
        <charset val="134"/>
      </rPr>
      <t>4000</t>
    </r>
    <r>
      <rPr>
        <sz val="12"/>
        <rFont val="仿宋"/>
        <charset val="134"/>
      </rPr>
      <t>㎡，开展村内公共环境整治等，改善村内基础设施水平，提高村民生活质量。</t>
    </r>
  </si>
  <si>
    <r>
      <rPr>
        <sz val="12"/>
        <rFont val="仿宋"/>
        <charset val="134"/>
      </rPr>
      <t>建设挡土墙</t>
    </r>
    <r>
      <rPr>
        <sz val="12"/>
        <rFont val="Times New Roman"/>
        <charset val="134"/>
      </rPr>
      <t>140000m</t>
    </r>
    <r>
      <rPr>
        <sz val="12"/>
        <rFont val="仿宋"/>
        <charset val="134"/>
      </rPr>
      <t>，坑塘整治</t>
    </r>
    <r>
      <rPr>
        <sz val="12"/>
        <rFont val="Times New Roman"/>
        <charset val="134"/>
      </rPr>
      <t>13000</t>
    </r>
    <r>
      <rPr>
        <sz val="12"/>
        <rFont val="仿宋"/>
        <charset val="134"/>
      </rPr>
      <t>㎡，墙面修复</t>
    </r>
    <r>
      <rPr>
        <sz val="12"/>
        <rFont val="Times New Roman"/>
        <charset val="134"/>
      </rPr>
      <t>8000</t>
    </r>
    <r>
      <rPr>
        <sz val="12"/>
        <rFont val="仿宋"/>
        <charset val="134"/>
      </rPr>
      <t>㎡，利用空闲土地开展五小园建设</t>
    </r>
    <r>
      <rPr>
        <sz val="12"/>
        <rFont val="Times New Roman"/>
        <charset val="134"/>
      </rPr>
      <t>4000</t>
    </r>
    <r>
      <rPr>
        <sz val="12"/>
        <rFont val="仿宋"/>
        <charset val="134"/>
      </rPr>
      <t>㎡</t>
    </r>
  </si>
  <si>
    <r>
      <rPr>
        <sz val="12"/>
        <color theme="1"/>
        <rFont val="仿宋"/>
        <charset val="134"/>
      </rPr>
      <t>项目申报实施过程监督，项目实施后有利于村内人居环境提升，提升村民的生活质量，提升人民群众的幸福感</t>
    </r>
    <r>
      <rPr>
        <sz val="12"/>
        <color theme="1"/>
        <rFont val="Times New Roman"/>
        <charset val="134"/>
      </rPr>
      <t>‌</t>
    </r>
    <r>
      <rPr>
        <sz val="12"/>
        <color theme="1"/>
        <rFont val="仿宋"/>
        <charset val="134"/>
      </rPr>
      <t>。</t>
    </r>
  </si>
  <si>
    <r>
      <rPr>
        <sz val="12"/>
        <rFont val="仿宋"/>
        <charset val="134"/>
      </rPr>
      <t>改善村内人居环境，提升村容村貌，全面提升乡村群众的归属感和幸福感。</t>
    </r>
  </si>
  <si>
    <r>
      <rPr>
        <sz val="12"/>
        <rFont val="仿宋"/>
        <charset val="134"/>
      </rPr>
      <t>永堌镇许岗行政村岗北中心村道路建设项目</t>
    </r>
  </si>
  <si>
    <r>
      <rPr>
        <sz val="12"/>
        <rFont val="仿宋"/>
        <charset val="134"/>
      </rPr>
      <t>建设</t>
    </r>
    <r>
      <rPr>
        <sz val="12"/>
        <rFont val="Times New Roman"/>
        <charset val="134"/>
      </rPr>
      <t>4000</t>
    </r>
    <r>
      <rPr>
        <sz val="12"/>
        <rFont val="仿宋"/>
        <charset val="134"/>
      </rPr>
      <t>平方（长</t>
    </r>
    <r>
      <rPr>
        <sz val="12"/>
        <rFont val="Times New Roman"/>
        <charset val="134"/>
      </rPr>
      <t>1600</t>
    </r>
    <r>
      <rPr>
        <sz val="12"/>
        <rFont val="仿宋"/>
        <charset val="134"/>
      </rPr>
      <t>米，宽</t>
    </r>
    <r>
      <rPr>
        <sz val="12"/>
        <rFont val="Times New Roman"/>
        <charset val="134"/>
      </rPr>
      <t>3</t>
    </r>
    <r>
      <rPr>
        <sz val="12"/>
        <rFont val="仿宋"/>
        <charset val="134"/>
      </rPr>
      <t>米）入户道路，铺设进村道路</t>
    </r>
    <r>
      <rPr>
        <sz val="12"/>
        <rFont val="Times New Roman"/>
        <charset val="134"/>
      </rPr>
      <t>7700</t>
    </r>
    <r>
      <rPr>
        <sz val="12"/>
        <rFont val="仿宋"/>
        <charset val="134"/>
      </rPr>
      <t>平方</t>
    </r>
  </si>
  <si>
    <r>
      <rPr>
        <sz val="12"/>
        <rFont val="仿宋"/>
        <charset val="134"/>
      </rPr>
      <t>通过建设入户道路</t>
    </r>
    <r>
      <rPr>
        <sz val="12"/>
        <rFont val="Times New Roman"/>
        <charset val="134"/>
      </rPr>
      <t>4000</t>
    </r>
    <r>
      <rPr>
        <sz val="12"/>
        <rFont val="仿宋"/>
        <charset val="134"/>
      </rPr>
      <t>平方，铺设进村道路</t>
    </r>
    <r>
      <rPr>
        <sz val="12"/>
        <rFont val="Times New Roman"/>
        <charset val="134"/>
      </rPr>
      <t>7700</t>
    </r>
    <r>
      <rPr>
        <sz val="12"/>
        <rFont val="仿宋"/>
        <charset val="134"/>
      </rPr>
      <t>平方，改善村内基础设施水平，提高村民生活质量。</t>
    </r>
  </si>
  <si>
    <r>
      <rPr>
        <sz val="12"/>
        <rFont val="Times New Roman"/>
        <charset val="134"/>
      </rPr>
      <t>1600</t>
    </r>
    <r>
      <rPr>
        <sz val="12"/>
        <rFont val="仿宋"/>
        <charset val="134"/>
      </rPr>
      <t>米入户道路，进村道路</t>
    </r>
    <r>
      <rPr>
        <sz val="12"/>
        <rFont val="Times New Roman"/>
        <charset val="134"/>
      </rPr>
      <t>8000</t>
    </r>
    <r>
      <rPr>
        <sz val="12"/>
        <rFont val="仿宋"/>
        <charset val="134"/>
      </rPr>
      <t>平方米</t>
    </r>
  </si>
  <si>
    <r>
      <rPr>
        <sz val="12"/>
        <rFont val="仿宋"/>
        <charset val="134"/>
      </rPr>
      <t>萧县王寨镇吴丛村吴丛自然村污水处理设施及道路建设项目</t>
    </r>
  </si>
  <si>
    <t>王寨镇
王亚华</t>
  </si>
  <si>
    <r>
      <rPr>
        <sz val="12"/>
        <rFont val="仿宋"/>
        <charset val="134"/>
      </rPr>
      <t>建设村内污水管网总长约</t>
    </r>
    <r>
      <rPr>
        <sz val="12"/>
        <rFont val="Times New Roman"/>
        <charset val="134"/>
      </rPr>
      <t>5800</t>
    </r>
    <r>
      <rPr>
        <sz val="12"/>
        <rFont val="仿宋"/>
        <charset val="134"/>
      </rPr>
      <t>米（含主管网、支管网），配套检查井、末端污水处理等设施及路面破损恢复等，道路硬化长</t>
    </r>
    <r>
      <rPr>
        <sz val="12"/>
        <rFont val="Times New Roman"/>
        <charset val="134"/>
      </rPr>
      <t>4500</t>
    </r>
    <r>
      <rPr>
        <sz val="12"/>
        <rFont val="仿宋"/>
        <charset val="134"/>
      </rPr>
      <t>米，宽</t>
    </r>
    <r>
      <rPr>
        <sz val="12"/>
        <rFont val="Times New Roman"/>
        <charset val="134"/>
      </rPr>
      <t>3.5-5</t>
    </r>
    <r>
      <rPr>
        <sz val="12"/>
        <rFont val="仿宋"/>
        <charset val="134"/>
      </rPr>
      <t>米；铺设沥青路面约</t>
    </r>
    <r>
      <rPr>
        <sz val="12"/>
        <rFont val="Times New Roman"/>
        <charset val="134"/>
      </rPr>
      <t>1500</t>
    </r>
    <r>
      <rPr>
        <sz val="12"/>
        <rFont val="仿宋"/>
        <charset val="134"/>
      </rPr>
      <t>米，坑塘治理和护坡约</t>
    </r>
    <r>
      <rPr>
        <sz val="12"/>
        <rFont val="Times New Roman"/>
        <charset val="134"/>
      </rPr>
      <t>4800</t>
    </r>
    <r>
      <rPr>
        <sz val="12"/>
        <rFont val="仿宋"/>
        <charset val="134"/>
      </rPr>
      <t>平方米以及开展村内环境治理等。</t>
    </r>
  </si>
  <si>
    <r>
      <rPr>
        <sz val="12"/>
        <rFont val="仿宋"/>
        <charset val="134"/>
      </rPr>
      <t>通过建设村内污水管网总长约</t>
    </r>
    <r>
      <rPr>
        <sz val="12"/>
        <rFont val="Times New Roman"/>
        <charset val="134"/>
      </rPr>
      <t>5800</t>
    </r>
    <r>
      <rPr>
        <sz val="12"/>
        <rFont val="仿宋"/>
        <charset val="134"/>
      </rPr>
      <t>米，道路硬化长</t>
    </r>
    <r>
      <rPr>
        <sz val="12"/>
        <rFont val="Times New Roman"/>
        <charset val="134"/>
      </rPr>
      <t>4500</t>
    </r>
    <r>
      <rPr>
        <sz val="12"/>
        <rFont val="仿宋"/>
        <charset val="134"/>
      </rPr>
      <t>米，铺设沥青路面</t>
    </r>
    <r>
      <rPr>
        <sz val="12"/>
        <rFont val="Times New Roman"/>
        <charset val="134"/>
      </rPr>
      <t>1500</t>
    </r>
    <r>
      <rPr>
        <sz val="12"/>
        <rFont val="仿宋"/>
        <charset val="134"/>
      </rPr>
      <t>米，坑塘治理和护坡约</t>
    </r>
    <r>
      <rPr>
        <sz val="12"/>
        <rFont val="Times New Roman"/>
        <charset val="134"/>
      </rPr>
      <t>4800</t>
    </r>
    <r>
      <rPr>
        <sz val="12"/>
        <rFont val="仿宋"/>
        <charset val="134"/>
      </rPr>
      <t>平方米以及开展村内环境治理，实现改善农村人居环境的目标。</t>
    </r>
  </si>
  <si>
    <r>
      <rPr>
        <sz val="12"/>
        <rFont val="仿宋"/>
        <charset val="134"/>
      </rPr>
      <t>道路硬化长</t>
    </r>
    <r>
      <rPr>
        <sz val="12"/>
        <rFont val="Times New Roman"/>
        <charset val="134"/>
      </rPr>
      <t>4500</t>
    </r>
    <r>
      <rPr>
        <sz val="12"/>
        <rFont val="仿宋"/>
        <charset val="134"/>
      </rPr>
      <t>米，宽</t>
    </r>
    <r>
      <rPr>
        <sz val="12"/>
        <rFont val="Times New Roman"/>
        <charset val="134"/>
      </rPr>
      <t>3.5-5</t>
    </r>
    <r>
      <rPr>
        <sz val="12"/>
        <rFont val="仿宋"/>
        <charset val="134"/>
      </rPr>
      <t>米、白改黑道路约</t>
    </r>
    <r>
      <rPr>
        <sz val="12"/>
        <rFont val="Times New Roman"/>
        <charset val="134"/>
      </rPr>
      <t>1500</t>
    </r>
    <r>
      <rPr>
        <sz val="12"/>
        <rFont val="仿宋"/>
        <charset val="134"/>
      </rPr>
      <t>米，坑塘治理和护坡约</t>
    </r>
    <r>
      <rPr>
        <sz val="12"/>
        <rFont val="Times New Roman"/>
        <charset val="134"/>
      </rPr>
      <t>4800</t>
    </r>
    <r>
      <rPr>
        <sz val="12"/>
        <rFont val="仿宋"/>
        <charset val="134"/>
      </rPr>
      <t>平方米。</t>
    </r>
  </si>
  <si>
    <r>
      <rPr>
        <sz val="12"/>
        <rFont val="仿宋"/>
        <charset val="134"/>
      </rPr>
      <t>以建设污水管网和道路建设、村庄亮化和绿化的形式，改善脱贫人口（含监测帮扶对象）及一般农户生产生活设施条件</t>
    </r>
  </si>
  <si>
    <r>
      <rPr>
        <sz val="12"/>
        <rFont val="仿宋"/>
        <charset val="134"/>
      </rPr>
      <t>庄里镇大蔡行政村大蔡中心村坑塘整治及公共环境治理项目</t>
    </r>
  </si>
  <si>
    <r>
      <rPr>
        <sz val="12"/>
        <rFont val="仿宋"/>
        <charset val="134"/>
      </rPr>
      <t>坑塘治理</t>
    </r>
    <r>
      <rPr>
        <sz val="12"/>
        <rFont val="Times New Roman"/>
        <charset val="134"/>
      </rPr>
      <t>3</t>
    </r>
    <r>
      <rPr>
        <sz val="12"/>
        <rFont val="仿宋"/>
        <charset val="134"/>
      </rPr>
      <t>个，包括清淤、岸坡整治等配套设施，石砌挡土墙</t>
    </r>
    <r>
      <rPr>
        <sz val="12"/>
        <rFont val="Times New Roman"/>
        <charset val="134"/>
      </rPr>
      <t>9800</t>
    </r>
    <r>
      <rPr>
        <sz val="12"/>
        <rFont val="仿宋"/>
        <charset val="134"/>
      </rPr>
      <t>米等</t>
    </r>
  </si>
  <si>
    <r>
      <rPr>
        <sz val="12"/>
        <rFont val="仿宋"/>
        <charset val="134"/>
      </rPr>
      <t>通过治理村内坑塘</t>
    </r>
    <r>
      <rPr>
        <sz val="12"/>
        <rFont val="Times New Roman"/>
        <charset val="134"/>
      </rPr>
      <t>3</t>
    </r>
    <r>
      <rPr>
        <sz val="12"/>
        <rFont val="仿宋"/>
        <charset val="134"/>
      </rPr>
      <t>个，建设挡土墙</t>
    </r>
    <r>
      <rPr>
        <sz val="12"/>
        <rFont val="Times New Roman"/>
        <charset val="134"/>
      </rPr>
      <t>9800</t>
    </r>
    <r>
      <rPr>
        <sz val="12"/>
        <rFont val="仿宋"/>
        <charset val="134"/>
      </rPr>
      <t>米，实现改善农村人居环境的目标。</t>
    </r>
  </si>
  <si>
    <r>
      <rPr>
        <sz val="12"/>
        <rFont val="仿宋"/>
        <charset val="134"/>
      </rPr>
      <t>坑塘治理</t>
    </r>
    <r>
      <rPr>
        <sz val="12"/>
        <rFont val="Times New Roman"/>
        <charset val="134"/>
      </rPr>
      <t>3</t>
    </r>
    <r>
      <rPr>
        <sz val="12"/>
        <rFont val="仿宋"/>
        <charset val="134"/>
      </rPr>
      <t>个，包括清淤、生态护坡、护栏，石砌挡土墙</t>
    </r>
    <r>
      <rPr>
        <sz val="12"/>
        <rFont val="Times New Roman"/>
        <charset val="134"/>
      </rPr>
      <t>9800</t>
    </r>
    <r>
      <rPr>
        <sz val="12"/>
        <rFont val="仿宋"/>
        <charset val="134"/>
      </rPr>
      <t>米等其它设施</t>
    </r>
  </si>
  <si>
    <r>
      <rPr>
        <sz val="12"/>
        <rFont val="仿宋"/>
        <charset val="134"/>
      </rPr>
      <t>杜楼镇八庄行政村纵井中心村和美乡村建设项目</t>
    </r>
  </si>
  <si>
    <r>
      <rPr>
        <sz val="12"/>
        <rFont val="仿宋"/>
        <charset val="134"/>
      </rPr>
      <t>对村内</t>
    </r>
    <r>
      <rPr>
        <sz val="12"/>
        <rFont val="Times New Roman"/>
        <charset val="134"/>
      </rPr>
      <t>2</t>
    </r>
    <r>
      <rPr>
        <sz val="12"/>
        <rFont val="仿宋"/>
        <charset val="134"/>
      </rPr>
      <t>处坑塘进行疏浚清淤，沿岸护坡绿化、治理及安全防护设施、水体截污治理等</t>
    </r>
    <r>
      <rPr>
        <sz val="12"/>
        <rFont val="Times New Roman"/>
        <charset val="134"/>
      </rPr>
      <t>6</t>
    </r>
    <r>
      <rPr>
        <sz val="12"/>
        <rFont val="仿宋"/>
        <charset val="134"/>
      </rPr>
      <t>处</t>
    </r>
    <r>
      <rPr>
        <sz val="12"/>
        <rFont val="Times New Roman"/>
        <charset val="134"/>
      </rPr>
      <t>;</t>
    </r>
    <r>
      <rPr>
        <sz val="12"/>
        <rFont val="仿宋"/>
        <charset val="134"/>
      </rPr>
      <t>铺设入户路及步行道</t>
    </r>
    <r>
      <rPr>
        <sz val="12"/>
        <rFont val="Times New Roman"/>
        <charset val="134"/>
      </rPr>
      <t>3000</t>
    </r>
    <r>
      <rPr>
        <sz val="12"/>
        <rFont val="仿宋"/>
        <charset val="134"/>
      </rPr>
      <t>平方米及附属设施；主要道路修复及提升</t>
    </r>
    <r>
      <rPr>
        <sz val="12"/>
        <rFont val="Times New Roman"/>
        <charset val="134"/>
      </rPr>
      <t>2600</t>
    </r>
    <r>
      <rPr>
        <sz val="12"/>
        <rFont val="仿宋"/>
        <charset val="134"/>
      </rPr>
      <t>米，宽</t>
    </r>
    <r>
      <rPr>
        <sz val="12"/>
        <rFont val="Times New Roman"/>
        <charset val="134"/>
      </rPr>
      <t>3.5</t>
    </r>
    <r>
      <rPr>
        <sz val="12"/>
        <rFont val="仿宋"/>
        <charset val="134"/>
      </rPr>
      <t>米，建设挡土矮墙</t>
    </r>
    <r>
      <rPr>
        <sz val="12"/>
        <rFont val="Times New Roman"/>
        <charset val="134"/>
      </rPr>
      <t>13000</t>
    </r>
    <r>
      <rPr>
        <sz val="12"/>
        <rFont val="仿宋"/>
        <charset val="134"/>
      </rPr>
      <t>米</t>
    </r>
    <r>
      <rPr>
        <sz val="12"/>
        <rFont val="Times New Roman"/>
        <charset val="134"/>
      </rPr>
      <t>;</t>
    </r>
    <r>
      <rPr>
        <sz val="12"/>
        <rFont val="仿宋"/>
        <charset val="134"/>
      </rPr>
      <t>农村房前屋后环境治理及环保设施建设</t>
    </r>
    <r>
      <rPr>
        <sz val="12"/>
        <rFont val="Times New Roman"/>
        <charset val="134"/>
      </rPr>
      <t>;</t>
    </r>
    <r>
      <rPr>
        <sz val="12"/>
        <rFont val="仿宋"/>
        <charset val="134"/>
      </rPr>
      <t>利用村内空闲土地、五小园发展庭院经济</t>
    </r>
  </si>
  <si>
    <r>
      <rPr>
        <sz val="12"/>
        <rFont val="仿宋"/>
        <charset val="134"/>
      </rPr>
      <t>通过开展村内坑塘整治、道路建设、公共环境整治、五小园建设等，改善村内基础设施水平，提高村民生活质量。</t>
    </r>
  </si>
  <si>
    <r>
      <rPr>
        <sz val="12"/>
        <rFont val="仿宋"/>
        <charset val="134"/>
      </rPr>
      <t>坑塘治理</t>
    </r>
    <r>
      <rPr>
        <sz val="12"/>
        <rFont val="Times New Roman"/>
        <charset val="134"/>
      </rPr>
      <t>2</t>
    </r>
    <r>
      <rPr>
        <sz val="12"/>
        <rFont val="仿宋"/>
        <charset val="134"/>
      </rPr>
      <t>个，沿岸护坡绿化、治理及安全防护设施、水体截污治理等</t>
    </r>
    <r>
      <rPr>
        <sz val="12"/>
        <rFont val="Times New Roman"/>
        <charset val="134"/>
      </rPr>
      <t>6</t>
    </r>
    <r>
      <rPr>
        <sz val="12"/>
        <rFont val="仿宋"/>
        <charset val="134"/>
      </rPr>
      <t>处，道路硬化约</t>
    </r>
    <r>
      <rPr>
        <sz val="12"/>
        <rFont val="Times New Roman"/>
        <charset val="134"/>
      </rPr>
      <t>5000</t>
    </r>
    <r>
      <rPr>
        <sz val="12"/>
        <rFont val="仿宋"/>
        <charset val="134"/>
      </rPr>
      <t>平方米及附属设施，铺设入户路及步行道</t>
    </r>
    <r>
      <rPr>
        <sz val="12"/>
        <rFont val="Times New Roman"/>
        <charset val="134"/>
      </rPr>
      <t>3000</t>
    </r>
    <r>
      <rPr>
        <sz val="12"/>
        <rFont val="仿宋"/>
        <charset val="134"/>
      </rPr>
      <t>平方米主要道路修复及提升</t>
    </r>
    <r>
      <rPr>
        <sz val="12"/>
        <rFont val="Times New Roman"/>
        <charset val="134"/>
      </rPr>
      <t>2600</t>
    </r>
    <r>
      <rPr>
        <sz val="12"/>
        <rFont val="仿宋"/>
        <charset val="134"/>
      </rPr>
      <t>米，宽</t>
    </r>
    <r>
      <rPr>
        <sz val="12"/>
        <rFont val="Times New Roman"/>
        <charset val="134"/>
      </rPr>
      <t>3.5</t>
    </r>
    <r>
      <rPr>
        <sz val="12"/>
        <rFont val="仿宋"/>
        <charset val="134"/>
      </rPr>
      <t>米，建设挡土矮墙</t>
    </r>
    <r>
      <rPr>
        <sz val="12"/>
        <rFont val="Times New Roman"/>
        <charset val="134"/>
      </rPr>
      <t>13000</t>
    </r>
    <r>
      <rPr>
        <sz val="12"/>
        <rFont val="仿宋"/>
        <charset val="134"/>
      </rPr>
      <t>米</t>
    </r>
    <r>
      <rPr>
        <sz val="12"/>
        <rFont val="Times New Roman"/>
        <charset val="134"/>
      </rPr>
      <t>;</t>
    </r>
  </si>
  <si>
    <r>
      <rPr>
        <sz val="12"/>
        <rFont val="仿宋"/>
        <charset val="134"/>
      </rPr>
      <t>改善村内基础设施条件，提升脱贫人口生活设施水平，增加经济收入。</t>
    </r>
  </si>
  <si>
    <r>
      <rPr>
        <sz val="12"/>
        <rFont val="仿宋"/>
        <charset val="134"/>
      </rPr>
      <t>杜楼镇孟窑村道路建设项目</t>
    </r>
  </si>
  <si>
    <r>
      <rPr>
        <sz val="12"/>
        <rFont val="仿宋"/>
        <charset val="134"/>
      </rPr>
      <t>孟窑村</t>
    </r>
  </si>
  <si>
    <r>
      <rPr>
        <sz val="12"/>
        <rFont val="仿宋"/>
        <charset val="134"/>
      </rPr>
      <t>改建道路约</t>
    </r>
    <r>
      <rPr>
        <sz val="12"/>
        <rFont val="Times New Roman"/>
        <charset val="134"/>
      </rPr>
      <t>3.35</t>
    </r>
    <r>
      <rPr>
        <sz val="12"/>
        <rFont val="仿宋"/>
        <charset val="134"/>
      </rPr>
      <t>公里长，</t>
    </r>
    <r>
      <rPr>
        <sz val="12"/>
        <rFont val="Times New Roman"/>
        <charset val="134"/>
      </rPr>
      <t>3</t>
    </r>
    <r>
      <rPr>
        <sz val="12"/>
        <rFont val="仿宋"/>
        <charset val="134"/>
      </rPr>
      <t>米宽，</t>
    </r>
    <r>
      <rPr>
        <sz val="12"/>
        <rFont val="Times New Roman"/>
        <charset val="134"/>
      </rPr>
      <t>20</t>
    </r>
    <r>
      <rPr>
        <sz val="12"/>
        <rFont val="仿宋"/>
        <charset val="134"/>
      </rPr>
      <t>厘米厚</t>
    </r>
    <r>
      <rPr>
        <sz val="12"/>
        <rFont val="Times New Roman"/>
        <charset val="134"/>
      </rPr>
      <t>,5-10</t>
    </r>
    <r>
      <rPr>
        <sz val="12"/>
        <rFont val="仿宋"/>
        <charset val="134"/>
      </rPr>
      <t>厘米碎石垫层；改建道路约</t>
    </r>
    <r>
      <rPr>
        <sz val="12"/>
        <rFont val="Times New Roman"/>
        <charset val="134"/>
      </rPr>
      <t>3.31</t>
    </r>
    <r>
      <rPr>
        <sz val="12"/>
        <rFont val="仿宋"/>
        <charset val="134"/>
      </rPr>
      <t>公里长，</t>
    </r>
    <r>
      <rPr>
        <sz val="12"/>
        <rFont val="Times New Roman"/>
        <charset val="134"/>
      </rPr>
      <t>4</t>
    </r>
    <r>
      <rPr>
        <sz val="12"/>
        <rFont val="仿宋"/>
        <charset val="134"/>
      </rPr>
      <t>米宽，</t>
    </r>
    <r>
      <rPr>
        <sz val="12"/>
        <rFont val="Times New Roman"/>
        <charset val="134"/>
      </rPr>
      <t>20</t>
    </r>
    <r>
      <rPr>
        <sz val="12"/>
        <rFont val="仿宋"/>
        <charset val="134"/>
      </rPr>
      <t>厘米厚</t>
    </r>
    <r>
      <rPr>
        <sz val="12"/>
        <rFont val="Times New Roman"/>
        <charset val="134"/>
      </rPr>
      <t>,5-10</t>
    </r>
    <r>
      <rPr>
        <sz val="12"/>
        <rFont val="仿宋"/>
        <charset val="134"/>
      </rPr>
      <t>厘米碎石垫层；改建道路约</t>
    </r>
    <r>
      <rPr>
        <sz val="12"/>
        <rFont val="Times New Roman"/>
        <charset val="134"/>
      </rPr>
      <t>1.35</t>
    </r>
    <r>
      <rPr>
        <sz val="12"/>
        <rFont val="仿宋"/>
        <charset val="134"/>
      </rPr>
      <t>公里长，</t>
    </r>
    <r>
      <rPr>
        <sz val="12"/>
        <rFont val="Times New Roman"/>
        <charset val="134"/>
      </rPr>
      <t>3.5</t>
    </r>
    <r>
      <rPr>
        <sz val="12"/>
        <rFont val="仿宋"/>
        <charset val="134"/>
      </rPr>
      <t>米宽，</t>
    </r>
    <r>
      <rPr>
        <sz val="12"/>
        <rFont val="Times New Roman"/>
        <charset val="134"/>
      </rPr>
      <t>20</t>
    </r>
    <r>
      <rPr>
        <sz val="12"/>
        <rFont val="仿宋"/>
        <charset val="134"/>
      </rPr>
      <t>厘米厚</t>
    </r>
    <r>
      <rPr>
        <sz val="12"/>
        <rFont val="Times New Roman"/>
        <charset val="134"/>
      </rPr>
      <t>,5-10</t>
    </r>
    <r>
      <rPr>
        <sz val="12"/>
        <rFont val="仿宋"/>
        <charset val="134"/>
      </rPr>
      <t>厘米碎石垫层；</t>
    </r>
  </si>
  <si>
    <r>
      <rPr>
        <sz val="12"/>
        <rFont val="仿宋"/>
        <charset val="134"/>
      </rPr>
      <t>建设道路长约</t>
    </r>
    <r>
      <rPr>
        <sz val="12"/>
        <rFont val="Times New Roman"/>
        <charset val="134"/>
      </rPr>
      <t>8.01</t>
    </r>
    <r>
      <rPr>
        <sz val="12"/>
        <rFont val="仿宋"/>
        <charset val="134"/>
      </rPr>
      <t>公里，改善脱贫人口生产生活设施条件，提升村内基础设施水平</t>
    </r>
  </si>
  <si>
    <r>
      <rPr>
        <sz val="12"/>
        <rFont val="仿宋"/>
        <charset val="134"/>
      </rPr>
      <t>建设道路长约</t>
    </r>
    <r>
      <rPr>
        <sz val="12"/>
        <rFont val="Times New Roman"/>
        <charset val="134"/>
      </rPr>
      <t>8.01</t>
    </r>
    <r>
      <rPr>
        <sz val="12"/>
        <rFont val="仿宋"/>
        <charset val="134"/>
      </rPr>
      <t>公里</t>
    </r>
  </si>
  <si>
    <r>
      <rPr>
        <sz val="12"/>
        <rFont val="仿宋"/>
        <charset val="134"/>
      </rPr>
      <t>改善村内基础设施条件，提升脱贫人口出行水平、以建设污水管网的形式，改善脱贫人口（含监测帮扶对象）及一般农户生产生活设施条件</t>
    </r>
    <r>
      <rPr>
        <sz val="12"/>
        <rFont val="Times New Roman"/>
        <charset val="134"/>
      </rPr>
      <t xml:space="preserve">
</t>
    </r>
  </si>
  <si>
    <r>
      <rPr>
        <sz val="12"/>
        <rFont val="仿宋"/>
        <charset val="134"/>
      </rPr>
      <t>杜楼镇孟窑村基础设施建设项目</t>
    </r>
  </si>
  <si>
    <r>
      <rPr>
        <sz val="12"/>
        <rFont val="仿宋"/>
        <charset val="134"/>
      </rPr>
      <t>坑塘治理约</t>
    </r>
    <r>
      <rPr>
        <sz val="12"/>
        <rFont val="Times New Roman"/>
        <charset val="134"/>
      </rPr>
      <t>100</t>
    </r>
    <r>
      <rPr>
        <sz val="12"/>
        <rFont val="仿宋"/>
        <charset val="134"/>
      </rPr>
      <t>㎡，村内公共区域、房前屋后环境治理及配套设施建设，孟窑村斜沟路项目约</t>
    </r>
    <r>
      <rPr>
        <sz val="12"/>
        <rFont val="Times New Roman"/>
        <charset val="134"/>
      </rPr>
      <t>0.75</t>
    </r>
    <r>
      <rPr>
        <sz val="12"/>
        <rFont val="仿宋"/>
        <charset val="134"/>
      </rPr>
      <t>公里及配套设施，河道护坡项目约</t>
    </r>
    <r>
      <rPr>
        <sz val="12"/>
        <rFont val="Times New Roman"/>
        <charset val="134"/>
      </rPr>
      <t>2200</t>
    </r>
    <r>
      <rPr>
        <sz val="12"/>
        <rFont val="仿宋"/>
        <charset val="134"/>
      </rPr>
      <t>米，利用村内空闲土地进行五小园建设</t>
    </r>
  </si>
  <si>
    <r>
      <rPr>
        <sz val="12"/>
        <rFont val="仿宋"/>
        <charset val="134"/>
      </rPr>
      <t>通过坑塘治理约</t>
    </r>
    <r>
      <rPr>
        <sz val="12"/>
        <rFont val="Times New Roman"/>
        <charset val="134"/>
      </rPr>
      <t>100</t>
    </r>
    <r>
      <rPr>
        <sz val="12"/>
        <rFont val="仿宋"/>
        <charset val="134"/>
      </rPr>
      <t>㎡，开展村内公共区域、房前屋后环境治理及配套设施建设，建设斜沟路项目约</t>
    </r>
    <r>
      <rPr>
        <sz val="12"/>
        <rFont val="Times New Roman"/>
        <charset val="134"/>
      </rPr>
      <t>0.75</t>
    </r>
    <r>
      <rPr>
        <sz val="12"/>
        <rFont val="仿宋"/>
        <charset val="134"/>
      </rPr>
      <t>公里及配套设施，河道护坡项目约</t>
    </r>
    <r>
      <rPr>
        <sz val="12"/>
        <rFont val="Times New Roman"/>
        <charset val="134"/>
      </rPr>
      <t>2200</t>
    </r>
    <r>
      <rPr>
        <sz val="12"/>
        <rFont val="仿宋"/>
        <charset val="134"/>
      </rPr>
      <t>米，利用村内空闲土地进行五小园建设，提升村内基础设施水平，改善村民生活条件</t>
    </r>
  </si>
  <si>
    <t>圣泉镇北城集社区和美乡村建设项目EPCO</t>
  </si>
  <si>
    <t>萧县圣泉北城集和美乡村建设项目EPCO，项目规划面积239.19公顷，本项目分为重点项目建设和基础设施建设两部分，对萧县圣泉镇北城集社区进行升级改造创建萧县圣泉北城集和美乡村。项目总投资约4478.60万元，其中投入衔接资金600万元用于支持基础设施建设、公共基础设施项目、环境整治等项目。</t>
  </si>
  <si>
    <t>通过衔接资金投入，建设基础设施及人居环境整治相关配套设施等，实现改善农村基础设施和人居环境的目标。</t>
  </si>
  <si>
    <t>项目申报、实施过程监督、竣工后受益</t>
  </si>
  <si>
    <t>改善脱贫人口（含监测帮扶对象）及一般农户生产生活设施条件</t>
  </si>
  <si>
    <t>庄里镇尠沟村和美乡村精品示范村建设项目</t>
  </si>
  <si>
    <t>尠沟村</t>
  </si>
  <si>
    <t>萧县庄里镇尠沟村和美乡村精品示范村项目EPCO，项目规划12825亩，项目主要由和美乡村公共基础服务设施以及和美乡村生态产业建设等内容组成，对萧县庄里镇尠沟村进行升级改造。项目总投资2100万元，其中投入衔接资金600万元用于支持基础设施建设、公共基础设施项目、环境整治等项目。</t>
  </si>
  <si>
    <t>2025年12月15日前</t>
  </si>
  <si>
    <t xml:space="preserve">项目完成及时率100%
</t>
  </si>
  <si>
    <t xml:space="preserve">改善村内基础设施条件，提升脱贫人口出行水平，改善脱贫人口（含监测帮扶对象）及一般农户生产生活设施条件
</t>
  </si>
  <si>
    <t>庄里镇大蔡村基础设施项目及环境整治项目</t>
  </si>
  <si>
    <t>大蔡村</t>
  </si>
  <si>
    <t>对中心村内污水管网进行完善，建设道路2000平方米及相关配套设施，利用村内空闲土地、五小园发展庭院经济，开展村内公共环境整治提升</t>
  </si>
  <si>
    <t>通过完善村内污水管网，建设道路，建设五小园，开展环境整治提升，实现改善农村基础设施和人居环境的目标</t>
  </si>
  <si>
    <t>金黄庄社区薛庄自然村、王集自然村、孙秦庄自然村雨污分流改造项目</t>
  </si>
  <si>
    <r>
      <rPr>
        <sz val="12"/>
        <rFont val="仿宋"/>
        <charset val="134"/>
      </rPr>
      <t>金黄庄社区</t>
    </r>
  </si>
  <si>
    <r>
      <rPr>
        <sz val="12"/>
        <rFont val="仿宋"/>
        <charset val="134"/>
      </rPr>
      <t>对金黄庄社区薛庄自然村、王集自然村、孙秦庄自然村约</t>
    </r>
    <r>
      <rPr>
        <sz val="12"/>
        <rFont val="Times New Roman"/>
        <charset val="134"/>
      </rPr>
      <t>3.5</t>
    </r>
    <r>
      <rPr>
        <sz val="12"/>
        <rFont val="仿宋"/>
        <charset val="134"/>
      </rPr>
      <t>公里雨污管网进行提升改造</t>
    </r>
  </si>
  <si>
    <r>
      <rPr>
        <sz val="12"/>
        <rFont val="仿宋"/>
        <charset val="134"/>
      </rPr>
      <t>项目申报、实施过程监督、竣工后项目所在地群众直接受益</t>
    </r>
  </si>
  <si>
    <r>
      <rPr>
        <sz val="12"/>
        <rFont val="仿宋"/>
        <charset val="134"/>
      </rPr>
      <t>通过财政衔接资金投入，改善农村基础设施条件，提升群众满意度</t>
    </r>
  </si>
  <si>
    <t>（四）农村供水保障</t>
  </si>
  <si>
    <r>
      <rPr>
        <sz val="12"/>
        <color theme="1"/>
        <rFont val="仿宋"/>
        <charset val="134"/>
      </rPr>
      <t>萧县</t>
    </r>
    <r>
      <rPr>
        <sz val="12"/>
        <color theme="1"/>
        <rFont val="Times New Roman"/>
        <charset val="134"/>
      </rPr>
      <t>2025</t>
    </r>
    <r>
      <rPr>
        <sz val="12"/>
        <color theme="1"/>
        <rFont val="仿宋"/>
        <charset val="134"/>
      </rPr>
      <t>年农村供水保障工程</t>
    </r>
  </si>
  <si>
    <t>改扩建</t>
  </si>
  <si>
    <t>县水利局</t>
  </si>
  <si>
    <r>
      <rPr>
        <sz val="12"/>
        <color theme="1"/>
        <rFont val="仿宋"/>
        <charset val="134"/>
      </rPr>
      <t>水利局</t>
    </r>
    <r>
      <rPr>
        <sz val="12"/>
        <color theme="1"/>
        <rFont val="Times New Roman"/>
        <charset val="134"/>
      </rPr>
      <t xml:space="preserve">
</t>
    </r>
    <r>
      <rPr>
        <sz val="12"/>
        <color theme="1"/>
        <rFont val="仿宋"/>
        <charset val="134"/>
      </rPr>
      <t>张勋</t>
    </r>
  </si>
  <si>
    <r>
      <rPr>
        <sz val="12"/>
        <color theme="1"/>
        <rFont val="仿宋"/>
        <charset val="134"/>
      </rPr>
      <t>凤城街道、孙圩子镇、王寨镇、圣泉镇、白土镇等乡镇</t>
    </r>
  </si>
  <si>
    <r>
      <rPr>
        <sz val="12"/>
        <color theme="1"/>
        <rFont val="仿宋"/>
        <charset val="134"/>
      </rPr>
      <t>岱湖社区、王山社区、周圩子村、吴丛村、郭庄社区、白土村等</t>
    </r>
  </si>
  <si>
    <r>
      <rPr>
        <sz val="12"/>
        <color theme="1"/>
        <rFont val="仿宋"/>
        <charset val="134"/>
      </rPr>
      <t>岱湖社区、社区铺设输配水主管道</t>
    </r>
    <r>
      <rPr>
        <sz val="12"/>
        <color theme="1"/>
        <rFont val="Times New Roman"/>
        <charset val="134"/>
      </rPr>
      <t>8.8204</t>
    </r>
    <r>
      <rPr>
        <sz val="12"/>
        <color theme="1"/>
        <rFont val="仿宋"/>
        <charset val="134"/>
      </rPr>
      <t>万米；周圩子村、吴丛村、郭庄社区、白土村等铺设输配水管网约</t>
    </r>
    <r>
      <rPr>
        <sz val="12"/>
        <color theme="1"/>
        <rFont val="Times New Roman"/>
        <charset val="134"/>
      </rPr>
      <t>2.6</t>
    </r>
    <r>
      <rPr>
        <sz val="12"/>
        <color theme="1"/>
        <rFont val="仿宋"/>
        <charset val="134"/>
      </rPr>
      <t>万米。</t>
    </r>
  </si>
  <si>
    <r>
      <rPr>
        <sz val="12"/>
        <color theme="1"/>
        <rFont val="仿宋"/>
        <charset val="134"/>
      </rPr>
      <t>实现提升农村供水保障能力的目标。</t>
    </r>
  </si>
  <si>
    <r>
      <rPr>
        <sz val="12"/>
        <color theme="1"/>
        <rFont val="仿宋"/>
        <charset val="134"/>
      </rPr>
      <t>铺设输配水主管道约</t>
    </r>
    <r>
      <rPr>
        <sz val="12"/>
        <color theme="1"/>
        <rFont val="Times New Roman"/>
        <charset val="134"/>
      </rPr>
      <t>11.4</t>
    </r>
    <r>
      <rPr>
        <sz val="12"/>
        <color theme="1"/>
        <rFont val="仿宋"/>
        <charset val="134"/>
      </rPr>
      <t>万米</t>
    </r>
  </si>
  <si>
    <r>
      <rPr>
        <sz val="12"/>
        <rFont val="仿宋"/>
        <charset val="134"/>
      </rPr>
      <t>工程良性运行</t>
    </r>
  </si>
  <si>
    <r>
      <rPr>
        <sz val="12"/>
        <rFont val="仿宋"/>
        <charset val="134"/>
      </rPr>
      <t>项目申报、实施过程监督</t>
    </r>
  </si>
  <si>
    <r>
      <rPr>
        <sz val="12"/>
        <color theme="1"/>
        <rFont val="仿宋"/>
        <charset val="134"/>
      </rPr>
      <t>杨楼镇供水管网延伸工程</t>
    </r>
  </si>
  <si>
    <r>
      <rPr>
        <sz val="12"/>
        <color theme="1"/>
        <rFont val="仿宋"/>
        <charset val="134"/>
      </rPr>
      <t>改扩建</t>
    </r>
  </si>
  <si>
    <r>
      <rPr>
        <sz val="12"/>
        <color theme="1"/>
        <rFont val="仿宋"/>
        <charset val="134"/>
      </rPr>
      <t>张口社区、</t>
    </r>
    <r>
      <rPr>
        <sz val="12"/>
        <color theme="1"/>
        <rFont val="Times New Roman"/>
        <charset val="134"/>
      </rPr>
      <t xml:space="preserve">
</t>
    </r>
    <r>
      <rPr>
        <sz val="12"/>
        <color theme="1"/>
        <rFont val="仿宋"/>
        <charset val="134"/>
      </rPr>
      <t>新廷社区</t>
    </r>
  </si>
  <si>
    <r>
      <rPr>
        <sz val="12"/>
        <color theme="1"/>
        <rFont val="仿宋"/>
        <charset val="134"/>
      </rPr>
      <t>铺设配水主管道</t>
    </r>
    <r>
      <rPr>
        <sz val="12"/>
        <color theme="1"/>
        <rFont val="Times New Roman"/>
        <charset val="134"/>
      </rPr>
      <t>4.3754</t>
    </r>
    <r>
      <rPr>
        <sz val="12"/>
        <color theme="1"/>
        <rFont val="仿宋"/>
        <charset val="134"/>
      </rPr>
      <t>万米</t>
    </r>
  </si>
  <si>
    <r>
      <rPr>
        <sz val="12"/>
        <color theme="1"/>
        <rFont val="仿宋"/>
        <charset val="134"/>
      </rPr>
      <t>通过实施农村供水主管道铺设</t>
    </r>
    <r>
      <rPr>
        <sz val="12"/>
        <color theme="1"/>
        <rFont val="Times New Roman"/>
        <charset val="134"/>
      </rPr>
      <t>6</t>
    </r>
    <r>
      <rPr>
        <sz val="12"/>
        <color theme="1"/>
        <rFont val="仿宋"/>
        <charset val="134"/>
      </rPr>
      <t>万余米、入户安装</t>
    </r>
    <r>
      <rPr>
        <sz val="12"/>
        <color theme="1"/>
        <rFont val="Times New Roman"/>
        <charset val="134"/>
      </rPr>
      <t>2394</t>
    </r>
    <r>
      <rPr>
        <sz val="12"/>
        <color theme="1"/>
        <rFont val="仿宋"/>
        <charset val="134"/>
      </rPr>
      <t>户等，实现提高自来水入户率，提升农村供水保障水平的目标。</t>
    </r>
  </si>
  <si>
    <r>
      <rPr>
        <sz val="12"/>
        <color theme="1"/>
        <rFont val="仿宋"/>
        <charset val="134"/>
      </rPr>
      <t>铺设配水主管</t>
    </r>
    <r>
      <rPr>
        <sz val="12"/>
        <color theme="1"/>
        <rFont val="Times New Roman"/>
        <charset val="134"/>
      </rPr>
      <t xml:space="preserve">
</t>
    </r>
    <r>
      <rPr>
        <sz val="12"/>
        <color theme="1"/>
        <rFont val="仿宋"/>
        <charset val="134"/>
      </rPr>
      <t>道</t>
    </r>
    <r>
      <rPr>
        <sz val="12"/>
        <color theme="1"/>
        <rFont val="Times New Roman"/>
        <charset val="134"/>
      </rPr>
      <t>4.3754</t>
    </r>
    <r>
      <rPr>
        <sz val="12"/>
        <color theme="1"/>
        <rFont val="仿宋"/>
        <charset val="134"/>
      </rPr>
      <t>万米</t>
    </r>
  </si>
  <si>
    <r>
      <rPr>
        <sz val="12"/>
        <color theme="1"/>
        <rFont val="仿宋"/>
        <charset val="134"/>
      </rPr>
      <t>杨楼镇郝集水厂扩建工程</t>
    </r>
  </si>
  <si>
    <r>
      <rPr>
        <sz val="12"/>
        <color theme="1"/>
        <rFont val="仿宋"/>
        <charset val="134"/>
      </rPr>
      <t>郝集社区</t>
    </r>
  </si>
  <si>
    <r>
      <rPr>
        <sz val="12"/>
        <color theme="1"/>
        <rFont val="仿宋"/>
        <charset val="134"/>
      </rPr>
      <t>新增</t>
    </r>
    <r>
      <rPr>
        <sz val="12"/>
        <color theme="1"/>
        <rFont val="Times New Roman"/>
        <charset val="134"/>
      </rPr>
      <t>3</t>
    </r>
    <r>
      <rPr>
        <sz val="12"/>
        <color theme="1"/>
        <rFont val="仿宋"/>
        <charset val="134"/>
      </rPr>
      <t>眼水源井及配套设施</t>
    </r>
  </si>
  <si>
    <t>实现提升农村供水保障能力的目标。</t>
  </si>
  <si>
    <t>（五）农村生活垃圾收集转运</t>
  </si>
  <si>
    <t>农村生活垃圾收储转运项目</t>
  </si>
  <si>
    <r>
      <rPr>
        <sz val="12"/>
        <rFont val="仿宋"/>
        <charset val="134"/>
      </rPr>
      <t>通过购买社会化服务，对农村垃圾收集转运，带动农户务工收益，改善农村生活生产环境。</t>
    </r>
  </si>
  <si>
    <r>
      <rPr>
        <sz val="12"/>
        <rFont val="仿宋"/>
        <charset val="134"/>
      </rPr>
      <t>通过购买社会化服务，对农村生活垃圾进行收集转运，实现改善农村人居环境的目的</t>
    </r>
  </si>
  <si>
    <t>（六）小型农田水利设施</t>
  </si>
  <si>
    <t>2025年萧县白土镇农田水利建设项目</t>
  </si>
  <si>
    <t>白土镇 
前程</t>
  </si>
  <si>
    <t>白土镇</t>
  </si>
  <si>
    <t>项目总投资约100万元，建设面积约0.08万亩。建设内容包括：修建渠道1.5公里，渠道衬砌1.1公里。</t>
  </si>
  <si>
    <t>通过治理农田800亩，实现提升农田生产设施条件的目标，带动脱贫人口及一般农户发展增收</t>
  </si>
  <si>
    <t>治理农田面积0.08万亩</t>
  </si>
  <si>
    <t>改善村内基础设施条件，改善脱贫人口（含监测帮扶对象）及一般农户生产生活设施条件</t>
  </si>
  <si>
    <t>2025年萧县圣泉镇农田水利建设项目</t>
  </si>
  <si>
    <t>项目总投资约190万元，建设面积约0.44万亩。建设内容包括：修建渠道2.2.2公里，渠道护砌1.1公里，渠道建筑物4座，修建排水沟37.6公里，配套建筑物105座，排涝泵站1座，节制闸5座，灌溉泵站1座，机井30眼，管道输水850亩。</t>
  </si>
  <si>
    <t>通过治理农田0.44万亩，实现提升农田生产设施条件的目标，带动脱贫人口及一般农户发展增收</t>
  </si>
  <si>
    <t>治理农田面积0.44万亩</t>
  </si>
  <si>
    <t>2025年萧县马井镇农田水利建设项目</t>
  </si>
  <si>
    <t>马井镇
王伟强</t>
  </si>
  <si>
    <t>马井镇</t>
  </si>
  <si>
    <t>项目总投资约340万元，建设面积约1.56万亩。建设内容包括：修建排水沟34.5公里。</t>
  </si>
  <si>
    <t>通过治理农田1.56万亩，实现提升农田生产设施条件的目标，带动脱贫人口及一般农户发展增收</t>
  </si>
  <si>
    <t>治理农田面积1.56万亩</t>
  </si>
  <si>
    <t>2025年萧县王寨镇农田水利建设项目</t>
  </si>
  <si>
    <t>王寨镇</t>
  </si>
  <si>
    <t>项目总投资约340万元，建设面积约3.8万亩。建设内容包括：修修建排水沟25.7公里，配套建筑物95座，排机井70眼。</t>
  </si>
  <si>
    <t>通过治理农田3.8万亩，实现提升农田生产设施条件的目标，带动脱贫人口及一般农户发展增收</t>
  </si>
  <si>
    <t>治理农田面积3.8万亩</t>
  </si>
  <si>
    <t>2025年萧县杨楼镇农田水利建设项目</t>
  </si>
  <si>
    <t>杨楼镇</t>
  </si>
  <si>
    <t>项目总投资约280万元，建设面积约2.2万亩。建设内容包括：渠道建筑物15座，修建排水沟82.9公里，配套建筑物106座，机井99眼。</t>
  </si>
  <si>
    <t>通过治理农田2.2万亩，实现提升农田生产设施条件的目标，带动脱贫人口及一般农户发展增收</t>
  </si>
  <si>
    <t>治理农田面积2.2万亩</t>
  </si>
  <si>
    <t>2025年萧县酒店镇农田水利建设项目</t>
  </si>
  <si>
    <t>项目总投资约250万元，建设面积约0.68万亩。建设内容包括：修建排水沟38.9公里，配套建筑物45座，机井62眼。</t>
  </si>
  <si>
    <t>通过治理农田0.68万亩，实现提升农田生产设施条件的目标，带动脱贫人口及一般农户发展增收</t>
  </si>
  <si>
    <t>治理农田面积0.68万亩</t>
  </si>
  <si>
    <t>2025年萧县庄里镇农田水利建设项目</t>
  </si>
  <si>
    <t>项目总投资约120万元，建设面积约0.13万亩。建设内容包括：中沟清淤5公里，小沟清淤8公里，渠道护砌2公里，修建板桥1座，涵管桥2座，节制闸2座，排水沟1公里。</t>
  </si>
  <si>
    <t>通过治理农田0.13万亩，实现提升农田生产设施条件的目标，带动脱贫人口及一般农户发展增收</t>
  </si>
  <si>
    <t>治理农田面积0.13万亩</t>
  </si>
  <si>
    <t>2025年萧县石林乡农田水利建设项目</t>
  </si>
  <si>
    <t>项目总投资约100万元，建设面积约0.75万亩。建设内容包括：修建排水沟7.6公里，配套建筑物149座，机井25眼，整治塘坝5面。</t>
  </si>
  <si>
    <t>通过治理农田0.75万亩，实现提升农田生产设施条件的目标，带动脱贫人口及一般农户发展增收</t>
  </si>
  <si>
    <t>治理农田面积0.75万亩</t>
  </si>
  <si>
    <t>2025年萧县永堌镇农田水利建设项目</t>
  </si>
  <si>
    <t>项目总投资约100万元，建设面积约0.3万亩。建设内容包括：修建排水沟7.5公里，配套建筑物35座。</t>
  </si>
  <si>
    <t>通过治理农田0.3万亩，实现提升农田生产设施条件的目标，带动脱贫人口及一般农户发展增收</t>
  </si>
  <si>
    <t>治理农田面积0.3万亩</t>
  </si>
  <si>
    <t>2025年萧县闫集镇农田水利建设项目</t>
  </si>
  <si>
    <t>闫集镇</t>
  </si>
  <si>
    <t>项目总投资约220万元，建设面积约0.8万亩。建设内容包括：修建渠道17.9公里，修建排水沟44.32公里，配套建筑物18座。</t>
  </si>
  <si>
    <t>通过治理农田0.8万亩，实现提升农田生产设施条件的目标，带动脱贫人口及一般农户发展增收</t>
  </si>
  <si>
    <t>治理农田面积0.8万亩</t>
  </si>
  <si>
    <t>2025年萧县孙圩子镇农田水利建设项目</t>
  </si>
  <si>
    <t>孙圩子镇
张康</t>
  </si>
  <si>
    <t>孙圩子镇</t>
  </si>
  <si>
    <t>项目总投资约180万元，建设面积约3.1万亩。建设内容包括：渠道护砌4.7公里，渠道建筑物5座，修建排水沟22.9公里，配套建筑物175座，机井50眼，整治塘坝8面。</t>
  </si>
  <si>
    <t>通过治理农田3.1万亩及新建配套设施，实现提升农田生产设施条件的目标，带动脱贫人口及一般农户发展增收</t>
  </si>
  <si>
    <t>治理农田面积3.1万亩</t>
  </si>
  <si>
    <t>2025年萧县官桥镇农田水利建设项目</t>
  </si>
  <si>
    <t>官桥镇
张伟建</t>
  </si>
  <si>
    <t>项目总投资约100万元，建设面积约0.11万亩。建设内容包括：渠道护砌7公里，修建排水沟6.8公里，配套建筑物156座，引水节制闸5座。</t>
  </si>
  <si>
    <t>通过治理农田0.11万亩，实现提升农田生产设施条件的目标，带动脱贫人口及一般农户发展增收</t>
  </si>
  <si>
    <t>治理农田面积0.11万亩</t>
  </si>
  <si>
    <t>2025年萧县张庄寨镇农田水利建设项目</t>
  </si>
  <si>
    <t>张庄寨镇</t>
  </si>
  <si>
    <t>项目总投资约380万元，建设面积约0.5万亩。建设内容包括：修建渠道11公里，修建排水沟24公里，配套建筑物80座，节制闸1座。</t>
  </si>
  <si>
    <t>通过治理农田0.5万亩，实现提升农田生产设施条件的目标，带动脱贫人口及一般农户发展增收</t>
  </si>
  <si>
    <t>治理农田面积0.5万亩</t>
  </si>
  <si>
    <t>2025年萧县龙城镇农田水利建设项目</t>
  </si>
  <si>
    <t>龙城镇
张跃</t>
  </si>
  <si>
    <t>项目总投资约80万元，建设面积约1.2万亩。建设内容包括：修建渠道1.2公里，渠道护砌1.2公里，渠道建筑物5座，修建排水沟3公里，配套建筑物15座，整治塘坝1面。</t>
  </si>
  <si>
    <t>通过治理农田1.2万亩，实现提升农田生产设施条件的目标，带动脱贫人口及一般农户发展增收</t>
  </si>
  <si>
    <t>治理农田面积1.2万亩</t>
  </si>
  <si>
    <t>2025年萧县大屯镇农田水利建设项目</t>
  </si>
  <si>
    <t>大屯镇</t>
  </si>
  <si>
    <t>项目总投资约290万元，建设面积约0.43万亩。建设内容包括：修建排水沟10.41公里，排水暗管1020米，排水暗沟430米，配套建筑物71座。</t>
  </si>
  <si>
    <t>通过治理农田0.43万亩，实现提升农田生产设施条件的目标，带动脱贫人口及一般农户发展增收</t>
  </si>
  <si>
    <t>治理农田面积0.43万亩</t>
  </si>
  <si>
    <t>2025年萧县锦屏街道农田水利建设项目</t>
  </si>
  <si>
    <t>锦屏街道     陈海棠</t>
  </si>
  <si>
    <t>项目总投资约50万元，建设面积约1.4万亩。建设内容包括：修建渠道0.48公里，渠道护砌0.48公里，渠道建筑物5座，修建排水沟3公里，配套建筑物5座，整治塘坝2面。</t>
  </si>
  <si>
    <t>通过治理农田1.4万亩，实现提升农田生产设施条件的目标，带动脱贫人口及一般农户发展增收</t>
  </si>
  <si>
    <t>治理农田面积1.4万亩</t>
  </si>
  <si>
    <t>改善农田水利基础设施条件，改善脱贫人口（含监测帮扶对象）及一般农户生产生活设施条件</t>
  </si>
  <si>
    <t>2025年萧县黄口镇农田水利建设项目</t>
  </si>
  <si>
    <t>黄口镇
张全振</t>
  </si>
  <si>
    <t>项目总投资约300万元，建设面积约1.25万亩。建设内容包括：修建渠道1.062公里，修建排水沟101公里，配套建筑物98座。</t>
  </si>
  <si>
    <t>通过治理农田1.25万亩，实现提升农田生产设施条件的目标，带动脱贫人口及一般农户发展增收</t>
  </si>
  <si>
    <t>治理农田面积1.25万亩</t>
  </si>
  <si>
    <t>2025年萧县刘套镇农田水利建设项目</t>
  </si>
  <si>
    <t>项目总投资约140万元，建设面积约0.54万亩。建设内容包括：修建渠道6公里，渠道护砌6公里，渠道建筑物4座，修建排水沟6公里，配套建筑物60座，机井40眼，喷灌1500亩。</t>
  </si>
  <si>
    <t>通过治理农田0.54亩，实现提升农田生产设施条件的目标，带动脱贫人口及一般农户发展增收</t>
  </si>
  <si>
    <t>治理农田面积0.54万亩</t>
  </si>
  <si>
    <t>2025年萧县祖楼镇农田水利建设项目</t>
  </si>
  <si>
    <t>祖楼镇
吴英</t>
  </si>
  <si>
    <t>祖楼镇</t>
  </si>
  <si>
    <t>项目总投资约170万元，建设面积约2.04万亩。建设内容包括：渠道护砌0.6公里，修建排水沟19公里，配套建筑物51座，机井57眼。</t>
  </si>
  <si>
    <t>通过治理农田2.04万亩，实现提升农田生产设施条件的目标，带动脱贫人口及一般农户发展增收</t>
  </si>
  <si>
    <t>治理农田面积204万亩</t>
  </si>
  <si>
    <t>2025年萧县杜楼乡镇农田水利建设项目</t>
  </si>
  <si>
    <t>项目总投资约300万元，建设面积约0.83万亩。建设内容包括：新建板桥16座，涵管桥61座，下田涵4座</t>
  </si>
  <si>
    <t>通过治理农田0.83万亩，实现提升农田生产设施条件的目标，带动脱贫人口及一般农户发展增收</t>
  </si>
  <si>
    <t>治理农田面积0.83万亩</t>
  </si>
  <si>
    <t>2025年萧县丁里镇农田水利建设项目</t>
  </si>
  <si>
    <t>丁里镇
欧阳星</t>
  </si>
  <si>
    <t>项目总投资约160万元，建设面积约0.94万亩。建设内容包括：修建排水沟14.1公里，配套建筑物12座，节制闸2座，机井28眼，整治塘坝5面。</t>
  </si>
  <si>
    <t>通过治理农田0.94万亩，实现提升农田生产设施条件的目标，带动脱贫人口及一般农户发展增收</t>
  </si>
  <si>
    <t>治理农田面积0.94万亩</t>
  </si>
  <si>
    <t>2025年萧县赵庄镇农田水利建设项目</t>
  </si>
  <si>
    <t>项目总投资约320万元，建设面积约0.8万亩。建设内容包括：修建渠道11.5公里，修建排水沟160公里，配套建筑物60座。</t>
  </si>
  <si>
    <t>2025年萧县凤城街道农田水利建设项目</t>
  </si>
  <si>
    <t>凤城街道     王莉</t>
  </si>
  <si>
    <t>项目总投资约100万元，建设面积约0.2万亩。建设内容包括：修建渠道3公里，渠道建筑物5座，修建排水沟10.3公里，配套建筑物3座，排涝泵站1座，节制闸4座，灌溉泵站2座。</t>
  </si>
  <si>
    <t>通过治理农田0.2万亩，实现提升农田生产设施条件的目标，带动脱贫人口及一般农户发展增收</t>
  </si>
  <si>
    <t>治理农田面积0.2万亩</t>
  </si>
  <si>
    <t>2025年萧县青龙集镇农田水利建设项目</t>
  </si>
  <si>
    <t>项目总投资约120万元，建设面积约0.51万亩。建设内容包括：修建排水沟10公里，配套建筑物27座，机井2眼。</t>
  </si>
  <si>
    <t>通过治理农田0.51万亩，实现提升农田生产设施条件的目标，带动脱贫人口及一般农户发展增收</t>
  </si>
  <si>
    <t>治理农田面积0.51万亩</t>
  </si>
  <si>
    <t>2025年萧县新庄镇农田水利建设项目</t>
  </si>
  <si>
    <t>新庄镇
杨宜成</t>
  </si>
  <si>
    <t>新庄镇</t>
  </si>
  <si>
    <t>项目总投资约260万元，建设面积约0.96万亩。建设内容包括：渠道护砌5.9公里，修建排水沟76.7公里，配套建筑物88座。</t>
  </si>
  <si>
    <t>通过治理农田0.96万亩，实现提升农田生产设施条件的目标，带动脱贫人口及一般农户发展增收</t>
  </si>
  <si>
    <t>治理农田面积0.96万亩</t>
  </si>
  <si>
    <t>永堌水库溢洪道下泄通道提升项目</t>
  </si>
  <si>
    <r>
      <rPr>
        <sz val="12"/>
        <rFont val="仿宋"/>
        <charset val="134"/>
      </rPr>
      <t>项目总投资约</t>
    </r>
    <r>
      <rPr>
        <sz val="12"/>
        <rFont val="Times New Roman"/>
        <charset val="134"/>
      </rPr>
      <t>1700</t>
    </r>
    <r>
      <rPr>
        <sz val="12"/>
        <rFont val="仿宋"/>
        <charset val="134"/>
      </rPr>
      <t>万元。</t>
    </r>
    <r>
      <rPr>
        <sz val="12"/>
        <rFont val="Times New Roman"/>
        <charset val="134"/>
      </rPr>
      <t xml:space="preserve">
</t>
    </r>
    <r>
      <rPr>
        <sz val="12"/>
        <rFont val="仿宋"/>
        <charset val="134"/>
      </rPr>
      <t>建设内容包括：</t>
    </r>
    <r>
      <rPr>
        <sz val="12"/>
        <rFont val="Times New Roman"/>
        <charset val="134"/>
      </rPr>
      <t xml:space="preserve">
</t>
    </r>
    <r>
      <rPr>
        <sz val="12"/>
        <rFont val="仿宋"/>
        <charset val="134"/>
      </rPr>
      <t>永堌水库下泄通道工程需要继续完善提升，自下泄通道已建成的防洪墙处至镇政府南侧，长约</t>
    </r>
    <r>
      <rPr>
        <sz val="12"/>
        <rFont val="Times New Roman"/>
        <charset val="134"/>
      </rPr>
      <t>525</t>
    </r>
    <r>
      <rPr>
        <sz val="12"/>
        <rFont val="仿宋"/>
        <charset val="134"/>
      </rPr>
      <t>米的河床内，设计建设钢筋混凝土防洪墙；下泄通道镇政府门前引洪河大桥东、南侧河坡约</t>
    </r>
    <r>
      <rPr>
        <sz val="12"/>
        <rFont val="Times New Roman"/>
        <charset val="134"/>
      </rPr>
      <t>95</t>
    </r>
    <r>
      <rPr>
        <sz val="12"/>
        <rFont val="仿宋"/>
        <charset val="134"/>
      </rPr>
      <t>米及引洪河大桥西</t>
    </r>
    <r>
      <rPr>
        <sz val="12"/>
        <rFont val="Times New Roman"/>
        <charset val="134"/>
      </rPr>
      <t>200</t>
    </r>
    <r>
      <rPr>
        <sz val="12"/>
        <rFont val="仿宋"/>
        <charset val="134"/>
      </rPr>
      <t>米河道两侧河坡设计建设毛石护坡；</t>
    </r>
    <r>
      <rPr>
        <sz val="12"/>
        <rFont val="Times New Roman"/>
        <charset val="134"/>
      </rPr>
      <t>5</t>
    </r>
    <r>
      <rPr>
        <sz val="12"/>
        <rFont val="仿宋"/>
        <charset val="134"/>
      </rPr>
      <t>号桥两侧需配套建设节制闸</t>
    </r>
    <r>
      <rPr>
        <sz val="12"/>
        <rFont val="Times New Roman"/>
        <charset val="134"/>
      </rPr>
      <t>3</t>
    </r>
    <r>
      <rPr>
        <sz val="12"/>
        <rFont val="仿宋"/>
        <charset val="134"/>
      </rPr>
      <t>座；下泄通道至引洪河交叉处的灌溉渡槽加固维修。</t>
    </r>
    <r>
      <rPr>
        <sz val="12"/>
        <rFont val="Times New Roman"/>
        <charset val="134"/>
      </rPr>
      <t xml:space="preserve">
</t>
    </r>
  </si>
  <si>
    <r>
      <rPr>
        <sz val="12"/>
        <rFont val="Times New Roman"/>
        <charset val="134"/>
      </rPr>
      <t>2025</t>
    </r>
    <r>
      <rPr>
        <sz val="12"/>
        <rFont val="仿宋"/>
        <charset val="134"/>
      </rPr>
      <t>年</t>
    </r>
    <r>
      <rPr>
        <sz val="12"/>
        <rFont val="Times New Roman"/>
        <charset val="134"/>
      </rPr>
      <t>5</t>
    </r>
    <r>
      <rPr>
        <sz val="12"/>
        <rFont val="仿宋"/>
        <charset val="134"/>
      </rPr>
      <t>月底前</t>
    </r>
  </si>
  <si>
    <r>
      <rPr>
        <sz val="12"/>
        <rFont val="仿宋"/>
        <charset val="134"/>
      </rPr>
      <t>通过改造提升，改善永堌水库下泄通道防洪条件</t>
    </r>
  </si>
  <si>
    <r>
      <rPr>
        <sz val="12"/>
        <rFont val="仿宋"/>
        <charset val="134"/>
      </rPr>
      <t>保障永堌水库下游</t>
    </r>
    <r>
      <rPr>
        <sz val="12"/>
        <rFont val="Times New Roman"/>
        <charset val="134"/>
      </rPr>
      <t>8571</t>
    </r>
    <r>
      <rPr>
        <sz val="12"/>
        <rFont val="仿宋"/>
        <charset val="134"/>
      </rPr>
      <t>人，</t>
    </r>
    <r>
      <rPr>
        <sz val="12"/>
        <rFont val="Times New Roman"/>
        <charset val="134"/>
      </rPr>
      <t>10093</t>
    </r>
    <r>
      <rPr>
        <sz val="12"/>
        <rFont val="仿宋"/>
        <charset val="134"/>
      </rPr>
      <t>亩耕地防洪安全</t>
    </r>
  </si>
  <si>
    <r>
      <rPr>
        <sz val="12"/>
        <rFont val="仿宋"/>
        <charset val="134"/>
      </rPr>
      <t>改善防洪条件，减少群众洪灾损失</t>
    </r>
  </si>
  <si>
    <r>
      <rPr>
        <sz val="12"/>
        <rFont val="仿宋"/>
        <charset val="134"/>
      </rPr>
      <t>圣泉镇幸福河清淤</t>
    </r>
    <r>
      <rPr>
        <sz val="12"/>
        <rFont val="Times New Roman"/>
        <charset val="134"/>
      </rPr>
      <t>(</t>
    </r>
    <r>
      <rPr>
        <sz val="12"/>
        <rFont val="仿宋"/>
        <charset val="134"/>
      </rPr>
      <t>东段</t>
    </r>
    <r>
      <rPr>
        <sz val="12"/>
        <rFont val="Times New Roman"/>
        <charset val="134"/>
      </rPr>
      <t>)</t>
    </r>
    <r>
      <rPr>
        <sz val="12"/>
        <rFont val="仿宋"/>
        <charset val="134"/>
      </rPr>
      <t>及雨水管道清淤疏通工程</t>
    </r>
  </si>
  <si>
    <r>
      <rPr>
        <sz val="12"/>
        <rFont val="仿宋"/>
        <charset val="134"/>
      </rPr>
      <t>县水利局</t>
    </r>
  </si>
  <si>
    <r>
      <rPr>
        <sz val="12"/>
        <rFont val="仿宋"/>
        <charset val="134"/>
      </rPr>
      <t>金黄庄社区、袁新庄社区</t>
    </r>
  </si>
  <si>
    <r>
      <rPr>
        <sz val="12"/>
        <rFont val="仿宋"/>
        <charset val="134"/>
      </rPr>
      <t>对幸福河</t>
    </r>
    <r>
      <rPr>
        <sz val="12"/>
        <rFont val="Times New Roman"/>
        <charset val="134"/>
      </rPr>
      <t>(</t>
    </r>
    <r>
      <rPr>
        <sz val="12"/>
        <rFont val="仿宋"/>
        <charset val="134"/>
      </rPr>
      <t>东段</t>
    </r>
    <r>
      <rPr>
        <sz val="12"/>
        <rFont val="Times New Roman"/>
        <charset val="134"/>
      </rPr>
      <t>)778</t>
    </r>
    <r>
      <rPr>
        <sz val="12"/>
        <rFont val="仿宋"/>
        <charset val="134"/>
      </rPr>
      <t>米以及雨水管道</t>
    </r>
    <r>
      <rPr>
        <sz val="12"/>
        <rFont val="Times New Roman"/>
        <charset val="134"/>
      </rPr>
      <t>14420</t>
    </r>
    <r>
      <rPr>
        <sz val="12"/>
        <rFont val="仿宋"/>
        <charset val="134"/>
      </rPr>
      <t>米进行清测疏通</t>
    </r>
  </si>
  <si>
    <r>
      <rPr>
        <sz val="12"/>
        <rFont val="仿宋"/>
        <charset val="134"/>
      </rPr>
      <t>圣泉镇幸福河清淤</t>
    </r>
    <r>
      <rPr>
        <sz val="12"/>
        <rFont val="Times New Roman"/>
        <charset val="134"/>
      </rPr>
      <t>(</t>
    </r>
    <r>
      <rPr>
        <sz val="12"/>
        <rFont val="仿宋"/>
        <charset val="134"/>
      </rPr>
      <t>西段</t>
    </r>
    <r>
      <rPr>
        <sz val="12"/>
        <rFont val="Times New Roman"/>
        <charset val="134"/>
      </rPr>
      <t>)</t>
    </r>
    <r>
      <rPr>
        <sz val="12"/>
        <rFont val="仿宋"/>
        <charset val="134"/>
      </rPr>
      <t>工程</t>
    </r>
  </si>
  <si>
    <r>
      <rPr>
        <sz val="12"/>
        <rFont val="仿宋"/>
        <charset val="134"/>
      </rPr>
      <t>对幸福河清淤</t>
    </r>
    <r>
      <rPr>
        <sz val="12"/>
        <rFont val="Times New Roman"/>
        <charset val="134"/>
      </rPr>
      <t>(</t>
    </r>
    <r>
      <rPr>
        <sz val="12"/>
        <rFont val="仿宋"/>
        <charset val="134"/>
      </rPr>
      <t>西段</t>
    </r>
    <r>
      <rPr>
        <sz val="12"/>
        <rFont val="Times New Roman"/>
        <charset val="134"/>
      </rPr>
      <t>)380</t>
    </r>
    <r>
      <rPr>
        <sz val="12"/>
        <rFont val="仿宋"/>
        <charset val="134"/>
      </rPr>
      <t>米</t>
    </r>
  </si>
  <si>
    <r>
      <rPr>
        <sz val="12"/>
        <color theme="1"/>
        <rFont val="仿宋"/>
        <charset val="134"/>
      </rPr>
      <t>维修加固老山口三队桥护坡</t>
    </r>
  </si>
  <si>
    <r>
      <rPr>
        <sz val="12"/>
        <color theme="1"/>
        <rFont val="仿宋"/>
        <charset val="134"/>
      </rPr>
      <t>维修</t>
    </r>
  </si>
  <si>
    <r>
      <rPr>
        <sz val="12"/>
        <color theme="1"/>
        <rFont val="仿宋"/>
        <charset val="134"/>
      </rPr>
      <t>县水利局</t>
    </r>
  </si>
  <si>
    <r>
      <rPr>
        <sz val="12"/>
        <color theme="1"/>
        <rFont val="仿宋"/>
        <charset val="134"/>
      </rPr>
      <t>白土镇</t>
    </r>
  </si>
  <si>
    <t>孤山村</t>
  </si>
  <si>
    <r>
      <rPr>
        <sz val="12"/>
        <color theme="1"/>
        <rFont val="仿宋"/>
        <charset val="134"/>
      </rPr>
      <t>维修加固护坡</t>
    </r>
    <r>
      <rPr>
        <sz val="12"/>
        <color theme="1"/>
        <rFont val="Times New Roman"/>
        <charset val="134"/>
      </rPr>
      <t>20*7</t>
    </r>
  </si>
  <si>
    <r>
      <rPr>
        <sz val="12"/>
        <color theme="1"/>
        <rFont val="仿宋"/>
        <charset val="134"/>
      </rPr>
      <t>维修加固桥涵护坡，保护桥涵主体，改善群众生产生活设施条件</t>
    </r>
  </si>
  <si>
    <r>
      <rPr>
        <sz val="12"/>
        <color theme="1"/>
        <rFont val="仿宋"/>
        <charset val="134"/>
      </rPr>
      <t>维修加固老山口三队桥护坡</t>
    </r>
    <r>
      <rPr>
        <sz val="12"/>
        <color theme="1"/>
        <rFont val="Times New Roman"/>
        <charset val="134"/>
      </rPr>
      <t>1</t>
    </r>
    <r>
      <rPr>
        <sz val="12"/>
        <color theme="1"/>
        <rFont val="仿宋"/>
        <charset val="134"/>
      </rPr>
      <t>处</t>
    </r>
  </si>
  <si>
    <r>
      <rPr>
        <sz val="12"/>
        <color theme="1"/>
        <rFont val="仿宋"/>
        <charset val="134"/>
      </rPr>
      <t>验收合格率</t>
    </r>
    <r>
      <rPr>
        <sz val="12"/>
        <color theme="1"/>
        <rFont val="Times New Roman"/>
        <charset val="134"/>
      </rPr>
      <t>100%</t>
    </r>
  </si>
  <si>
    <r>
      <rPr>
        <sz val="12"/>
        <rFont val="仿宋"/>
        <charset val="134"/>
      </rPr>
      <t>以小型农田水利设施建设的形式，改善产业基础设施条件，助力产业发展</t>
    </r>
  </si>
  <si>
    <r>
      <rPr>
        <sz val="12"/>
        <color theme="1"/>
        <rFont val="仿宋"/>
        <charset val="134"/>
      </rPr>
      <t>维修加固老山口引洪沟护坡</t>
    </r>
  </si>
  <si>
    <r>
      <rPr>
        <sz val="12"/>
        <color theme="1"/>
        <rFont val="仿宋"/>
        <charset val="134"/>
      </rPr>
      <t>维修加固护坡</t>
    </r>
    <r>
      <rPr>
        <sz val="12"/>
        <color theme="1"/>
        <rFont val="Times New Roman"/>
        <charset val="134"/>
      </rPr>
      <t>10*4</t>
    </r>
  </si>
  <si>
    <r>
      <rPr>
        <sz val="12"/>
        <color theme="1"/>
        <rFont val="仿宋"/>
        <charset val="134"/>
      </rPr>
      <t>维修桥涵护坡，保护桥涵主体，改善群众生产生活设施条件</t>
    </r>
  </si>
  <si>
    <r>
      <rPr>
        <sz val="12"/>
        <color theme="1"/>
        <rFont val="仿宋"/>
        <charset val="134"/>
      </rPr>
      <t>维修加固老山口引洪沟护坡</t>
    </r>
    <r>
      <rPr>
        <sz val="12"/>
        <color theme="1"/>
        <rFont val="Times New Roman"/>
        <charset val="134"/>
      </rPr>
      <t>1</t>
    </r>
    <r>
      <rPr>
        <sz val="12"/>
        <color theme="1"/>
        <rFont val="仿宋"/>
        <charset val="134"/>
      </rPr>
      <t>处</t>
    </r>
  </si>
  <si>
    <r>
      <rPr>
        <sz val="12"/>
        <color theme="1"/>
        <rFont val="仿宋"/>
        <charset val="134"/>
      </rPr>
      <t>维修加固孤东东大桥引洪沟护坡</t>
    </r>
  </si>
  <si>
    <r>
      <rPr>
        <sz val="12"/>
        <color theme="1"/>
        <rFont val="仿宋"/>
        <charset val="134"/>
      </rPr>
      <t>维修加固孤东东大桥引洪沟护坡</t>
    </r>
    <r>
      <rPr>
        <sz val="12"/>
        <color theme="1"/>
        <rFont val="Times New Roman"/>
        <charset val="134"/>
      </rPr>
      <t>1</t>
    </r>
    <r>
      <rPr>
        <sz val="12"/>
        <color theme="1"/>
        <rFont val="仿宋"/>
        <charset val="134"/>
      </rPr>
      <t>处</t>
    </r>
  </si>
  <si>
    <r>
      <rPr>
        <sz val="12"/>
        <color theme="1"/>
        <rFont val="仿宋"/>
        <charset val="134"/>
      </rPr>
      <t>重建孤西窑伟子板桥</t>
    </r>
  </si>
  <si>
    <r>
      <rPr>
        <sz val="12"/>
        <color theme="1"/>
        <rFont val="仿宋"/>
        <charset val="134"/>
      </rPr>
      <t>重建</t>
    </r>
  </si>
  <si>
    <t>1*6*6</t>
  </si>
  <si>
    <r>
      <rPr>
        <sz val="12"/>
        <color theme="1"/>
        <rFont val="仿宋"/>
        <charset val="134"/>
      </rPr>
      <t>重建板桥</t>
    </r>
    <r>
      <rPr>
        <sz val="12"/>
        <color theme="1"/>
        <rFont val="Times New Roman"/>
        <charset val="134"/>
      </rPr>
      <t>1</t>
    </r>
    <r>
      <rPr>
        <sz val="12"/>
        <color theme="1"/>
        <rFont val="仿宋"/>
        <charset val="134"/>
      </rPr>
      <t>座，改善群众生产生活设施条件</t>
    </r>
  </si>
  <si>
    <r>
      <rPr>
        <sz val="12"/>
        <color theme="1"/>
        <rFont val="仿宋"/>
        <charset val="134"/>
      </rPr>
      <t>拆除重建板桥</t>
    </r>
    <r>
      <rPr>
        <sz val="12"/>
        <color theme="1"/>
        <rFont val="Times New Roman"/>
        <charset val="134"/>
      </rPr>
      <t>1</t>
    </r>
    <r>
      <rPr>
        <sz val="12"/>
        <color theme="1"/>
        <rFont val="仿宋"/>
        <charset val="134"/>
      </rPr>
      <t>座</t>
    </r>
  </si>
  <si>
    <r>
      <rPr>
        <sz val="12"/>
        <color theme="1"/>
        <rFont val="仿宋"/>
        <charset val="134"/>
      </rPr>
      <t>拆除重建东张村东南桥</t>
    </r>
  </si>
  <si>
    <t>董店村</t>
  </si>
  <si>
    <t>1*6*5</t>
  </si>
  <si>
    <r>
      <rPr>
        <sz val="12"/>
        <rFont val="仿宋"/>
        <charset val="134"/>
      </rPr>
      <t>重建桥涵</t>
    </r>
    <r>
      <rPr>
        <sz val="12"/>
        <rFont val="Times New Roman"/>
        <charset val="134"/>
      </rPr>
      <t>1</t>
    </r>
    <r>
      <rPr>
        <sz val="12"/>
        <rFont val="仿宋"/>
        <charset val="134"/>
      </rPr>
      <t>座，改善群众生产生活设施条件</t>
    </r>
  </si>
  <si>
    <r>
      <rPr>
        <sz val="12"/>
        <rFont val="仿宋"/>
        <charset val="134"/>
      </rPr>
      <t>拆除重建桥涵</t>
    </r>
    <r>
      <rPr>
        <sz val="12"/>
        <rFont val="Times New Roman"/>
        <charset val="134"/>
      </rPr>
      <t>1</t>
    </r>
    <r>
      <rPr>
        <sz val="12"/>
        <rFont val="仿宋"/>
        <charset val="134"/>
      </rPr>
      <t>座</t>
    </r>
  </si>
  <si>
    <r>
      <rPr>
        <sz val="12"/>
        <rFont val="仿宋"/>
        <charset val="134"/>
      </rPr>
      <t>验收合格率</t>
    </r>
    <r>
      <rPr>
        <sz val="12"/>
        <rFont val="Times New Roman"/>
        <charset val="134"/>
      </rPr>
      <t>100%</t>
    </r>
  </si>
  <si>
    <r>
      <rPr>
        <sz val="12"/>
        <color theme="1"/>
        <rFont val="仿宋"/>
        <charset val="134"/>
      </rPr>
      <t>拆除重建董店六组桥</t>
    </r>
  </si>
  <si>
    <t>1*5*6</t>
  </si>
  <si>
    <r>
      <rPr>
        <sz val="12"/>
        <color theme="1"/>
        <rFont val="仿宋"/>
        <charset val="134"/>
      </rPr>
      <t>参与项目申报、实施过程监督、竣工后受益</t>
    </r>
  </si>
  <si>
    <r>
      <rPr>
        <sz val="12"/>
        <color theme="1"/>
        <rFont val="仿宋"/>
        <charset val="134"/>
      </rPr>
      <t>以小型农田水利设施建设的形式，改善产业基础设施条件，助力产业发展</t>
    </r>
  </si>
  <si>
    <r>
      <rPr>
        <sz val="12"/>
        <rFont val="仿宋"/>
        <charset val="134"/>
      </rPr>
      <t>拆除重建靳庄东截洪沟</t>
    </r>
    <r>
      <rPr>
        <sz val="12"/>
        <rFont val="Times New Roman"/>
        <charset val="134"/>
      </rPr>
      <t>1</t>
    </r>
    <r>
      <rPr>
        <sz val="12"/>
        <rFont val="仿宋"/>
        <charset val="134"/>
      </rPr>
      <t>号桥</t>
    </r>
  </si>
  <si>
    <r>
      <rPr>
        <sz val="12"/>
        <rFont val="仿宋"/>
        <charset val="134"/>
      </rPr>
      <t>重建</t>
    </r>
  </si>
  <si>
    <r>
      <rPr>
        <sz val="12"/>
        <rFont val="仿宋"/>
        <charset val="134"/>
      </rPr>
      <t>拆除重建靳庄东截洪沟</t>
    </r>
    <r>
      <rPr>
        <sz val="12"/>
        <rFont val="Times New Roman"/>
        <charset val="134"/>
      </rPr>
      <t>2</t>
    </r>
    <r>
      <rPr>
        <sz val="12"/>
        <rFont val="仿宋"/>
        <charset val="134"/>
      </rPr>
      <t>号桥</t>
    </r>
  </si>
  <si>
    <r>
      <rPr>
        <sz val="12"/>
        <rFont val="仿宋"/>
        <charset val="134"/>
      </rPr>
      <t>维修加固花甲寺至河湾中心沟桥</t>
    </r>
  </si>
  <si>
    <r>
      <rPr>
        <sz val="12"/>
        <rFont val="仿宋"/>
        <charset val="134"/>
      </rPr>
      <t>维修</t>
    </r>
  </si>
  <si>
    <r>
      <rPr>
        <sz val="12"/>
        <rFont val="仿宋"/>
        <charset val="134"/>
      </rPr>
      <t>水利局</t>
    </r>
    <r>
      <rPr>
        <sz val="12"/>
        <rFont val="Times New Roman"/>
        <charset val="134"/>
      </rPr>
      <t xml:space="preserve">
</t>
    </r>
    <r>
      <rPr>
        <sz val="12"/>
        <rFont val="仿宋"/>
        <charset val="134"/>
      </rPr>
      <t>张勋</t>
    </r>
  </si>
  <si>
    <t>花甲寺村</t>
  </si>
  <si>
    <r>
      <rPr>
        <sz val="12"/>
        <rFont val="仿宋"/>
        <charset val="134"/>
      </rPr>
      <t>维修加固桥</t>
    </r>
    <r>
      <rPr>
        <sz val="12"/>
        <rFont val="Times New Roman"/>
        <charset val="134"/>
      </rPr>
      <t>1*7*2</t>
    </r>
  </si>
  <si>
    <r>
      <rPr>
        <sz val="12"/>
        <rFont val="仿宋"/>
        <charset val="134"/>
      </rPr>
      <t>维修加固桥涵</t>
    </r>
    <r>
      <rPr>
        <sz val="12"/>
        <rFont val="Times New Roman"/>
        <charset val="134"/>
      </rPr>
      <t>1</t>
    </r>
    <r>
      <rPr>
        <sz val="12"/>
        <rFont val="仿宋"/>
        <charset val="134"/>
      </rPr>
      <t>座，改善群众生产生活设施条件</t>
    </r>
  </si>
  <si>
    <r>
      <rPr>
        <sz val="12"/>
        <rFont val="仿宋"/>
        <charset val="134"/>
      </rPr>
      <t>拆除重建河湾东小桥</t>
    </r>
  </si>
  <si>
    <r>
      <rPr>
        <sz val="12"/>
        <rFont val="仿宋"/>
        <charset val="134"/>
      </rPr>
      <t>拆除重建陈庄与河湾之间北大坝桥</t>
    </r>
  </si>
  <si>
    <t>1*8*6</t>
  </si>
  <si>
    <r>
      <rPr>
        <sz val="12"/>
        <rFont val="仿宋"/>
        <charset val="134"/>
      </rPr>
      <t>重建加固桥涵</t>
    </r>
    <r>
      <rPr>
        <sz val="12"/>
        <rFont val="Times New Roman"/>
        <charset val="134"/>
      </rPr>
      <t>1</t>
    </r>
    <r>
      <rPr>
        <sz val="12"/>
        <rFont val="仿宋"/>
        <charset val="134"/>
      </rPr>
      <t>座，改善群众生产生活设施条件</t>
    </r>
  </si>
  <si>
    <t>维修加固汉河桥</t>
  </si>
  <si>
    <t>白土社区</t>
  </si>
  <si>
    <r>
      <rPr>
        <sz val="12"/>
        <rFont val="仿宋"/>
        <charset val="134"/>
      </rPr>
      <t>维修加固</t>
    </r>
    <r>
      <rPr>
        <sz val="12"/>
        <rFont val="Times New Roman"/>
        <charset val="134"/>
      </rPr>
      <t>2*15*5</t>
    </r>
  </si>
  <si>
    <r>
      <rPr>
        <sz val="12"/>
        <rFont val="仿宋"/>
        <charset val="134"/>
      </rPr>
      <t>维修加固</t>
    </r>
    <r>
      <rPr>
        <sz val="12"/>
        <rFont val="Times New Roman"/>
        <charset val="134"/>
      </rPr>
      <t xml:space="preserve">
</t>
    </r>
    <r>
      <rPr>
        <sz val="12"/>
        <rFont val="仿宋"/>
        <charset val="134"/>
      </rPr>
      <t>桥涵</t>
    </r>
    <r>
      <rPr>
        <sz val="12"/>
        <rFont val="Times New Roman"/>
        <charset val="134"/>
      </rPr>
      <t>1</t>
    </r>
    <r>
      <rPr>
        <sz val="12"/>
        <rFont val="仿宋"/>
        <charset val="134"/>
      </rPr>
      <t>座</t>
    </r>
  </si>
  <si>
    <t>拆除重建庄西桥</t>
  </si>
  <si>
    <r>
      <rPr>
        <sz val="12"/>
        <color theme="1"/>
        <rFont val="仿宋"/>
        <charset val="134"/>
      </rPr>
      <t>拆除重建桥涵</t>
    </r>
    <r>
      <rPr>
        <sz val="12"/>
        <color theme="1"/>
        <rFont val="Times New Roman"/>
        <charset val="134"/>
      </rPr>
      <t>1</t>
    </r>
    <r>
      <rPr>
        <sz val="12"/>
        <color theme="1"/>
        <rFont val="仿宋"/>
        <charset val="134"/>
      </rPr>
      <t>座</t>
    </r>
  </si>
  <si>
    <r>
      <rPr>
        <sz val="12"/>
        <color theme="1"/>
        <rFont val="仿宋"/>
        <charset val="134"/>
      </rPr>
      <t>维修张村排水闸一</t>
    </r>
  </si>
  <si>
    <r>
      <rPr>
        <sz val="12"/>
        <color theme="1"/>
        <rFont val="仿宋"/>
        <charset val="134"/>
      </rPr>
      <t>张村</t>
    </r>
  </si>
  <si>
    <r>
      <rPr>
        <sz val="12"/>
        <color theme="1"/>
        <rFont val="仿宋"/>
        <charset val="134"/>
      </rPr>
      <t>闸门损毁，更换闸门</t>
    </r>
    <r>
      <rPr>
        <sz val="12"/>
        <color theme="1"/>
        <rFont val="Times New Roman"/>
        <charset val="134"/>
      </rPr>
      <t>80*100</t>
    </r>
  </si>
  <si>
    <r>
      <rPr>
        <sz val="12"/>
        <color theme="1"/>
        <rFont val="仿宋"/>
        <charset val="134"/>
      </rPr>
      <t>维修加固涵闸</t>
    </r>
    <r>
      <rPr>
        <sz val="12"/>
        <color theme="1"/>
        <rFont val="Times New Roman"/>
        <charset val="134"/>
      </rPr>
      <t>1</t>
    </r>
    <r>
      <rPr>
        <sz val="12"/>
        <color theme="1"/>
        <rFont val="仿宋"/>
        <charset val="134"/>
      </rPr>
      <t>座，改善群众生产生活设施条件</t>
    </r>
  </si>
  <si>
    <r>
      <rPr>
        <sz val="12"/>
        <color theme="1"/>
        <rFont val="仿宋"/>
        <charset val="134"/>
      </rPr>
      <t>维修加固涵闸</t>
    </r>
    <r>
      <rPr>
        <sz val="12"/>
        <color theme="1"/>
        <rFont val="Times New Roman"/>
        <charset val="134"/>
      </rPr>
      <t>1</t>
    </r>
    <r>
      <rPr>
        <sz val="12"/>
        <color theme="1"/>
        <rFont val="仿宋"/>
        <charset val="134"/>
      </rPr>
      <t>座</t>
    </r>
  </si>
  <si>
    <r>
      <rPr>
        <sz val="12"/>
        <color theme="1"/>
        <rFont val="仿宋"/>
        <charset val="134"/>
      </rPr>
      <t>维修张村排水闸二</t>
    </r>
  </si>
  <si>
    <r>
      <rPr>
        <sz val="12"/>
        <color theme="1"/>
        <rFont val="仿宋"/>
        <charset val="134"/>
      </rPr>
      <t>维修张村排水闸三</t>
    </r>
  </si>
  <si>
    <r>
      <rPr>
        <sz val="12"/>
        <color theme="1"/>
        <rFont val="仿宋"/>
        <charset val="134"/>
      </rPr>
      <t>更换闸板</t>
    </r>
    <r>
      <rPr>
        <sz val="12"/>
        <color theme="1"/>
        <rFont val="Times New Roman"/>
        <charset val="134"/>
      </rPr>
      <t>3</t>
    </r>
    <r>
      <rPr>
        <sz val="12"/>
        <color theme="1"/>
        <rFont val="仿宋"/>
        <charset val="134"/>
      </rPr>
      <t>米</t>
    </r>
    <r>
      <rPr>
        <sz val="12"/>
        <color theme="1"/>
        <rFont val="Times New Roman"/>
        <charset val="134"/>
      </rPr>
      <t>*2.5</t>
    </r>
    <r>
      <rPr>
        <sz val="12"/>
        <color theme="1"/>
        <rFont val="仿宋"/>
        <charset val="134"/>
      </rPr>
      <t>米，更换螺旋杆，直径</t>
    </r>
    <r>
      <rPr>
        <sz val="12"/>
        <color theme="1"/>
        <rFont val="Times New Roman"/>
        <charset val="134"/>
      </rPr>
      <t>5</t>
    </r>
    <r>
      <rPr>
        <sz val="12"/>
        <color theme="1"/>
        <rFont val="仿宋"/>
        <charset val="134"/>
      </rPr>
      <t>厘米</t>
    </r>
  </si>
  <si>
    <r>
      <rPr>
        <sz val="12"/>
        <color theme="1"/>
        <rFont val="仿宋"/>
        <charset val="134"/>
      </rPr>
      <t>维修张村排水闸四</t>
    </r>
  </si>
  <si>
    <r>
      <rPr>
        <sz val="12"/>
        <color theme="1"/>
        <rFont val="仿宋"/>
        <charset val="134"/>
      </rPr>
      <t>更换闸板</t>
    </r>
    <r>
      <rPr>
        <sz val="12"/>
        <color theme="1"/>
        <rFont val="Times New Roman"/>
        <charset val="134"/>
      </rPr>
      <t>3</t>
    </r>
    <r>
      <rPr>
        <sz val="12"/>
        <color theme="1"/>
        <rFont val="仿宋"/>
        <charset val="134"/>
      </rPr>
      <t>米</t>
    </r>
    <r>
      <rPr>
        <sz val="12"/>
        <color theme="1"/>
        <rFont val="Times New Roman"/>
        <charset val="134"/>
      </rPr>
      <t>*2.5</t>
    </r>
    <r>
      <rPr>
        <sz val="12"/>
        <color theme="1"/>
        <rFont val="仿宋"/>
        <charset val="134"/>
      </rPr>
      <t>米</t>
    </r>
  </si>
  <si>
    <r>
      <rPr>
        <sz val="12"/>
        <color theme="1"/>
        <rFont val="仿宋"/>
        <charset val="134"/>
      </rPr>
      <t>维修张村排水闸五</t>
    </r>
  </si>
  <si>
    <r>
      <rPr>
        <sz val="12"/>
        <color theme="1"/>
        <rFont val="仿宋"/>
        <charset val="134"/>
      </rPr>
      <t>维修张村排水闸六</t>
    </r>
  </si>
  <si>
    <r>
      <rPr>
        <sz val="12"/>
        <color theme="1"/>
        <rFont val="仿宋"/>
        <charset val="134"/>
      </rPr>
      <t>维修加固吴楼桥</t>
    </r>
  </si>
  <si>
    <r>
      <rPr>
        <sz val="12"/>
        <color theme="1"/>
        <rFont val="仿宋"/>
        <charset val="134"/>
      </rPr>
      <t>关庄村</t>
    </r>
  </si>
  <si>
    <r>
      <rPr>
        <sz val="12"/>
        <color theme="1"/>
        <rFont val="仿宋"/>
        <charset val="134"/>
      </rPr>
      <t>维修桥面和栏杆</t>
    </r>
  </si>
  <si>
    <r>
      <rPr>
        <sz val="12"/>
        <color theme="1"/>
        <rFont val="仿宋"/>
        <charset val="134"/>
      </rPr>
      <t>维修加固桥涵</t>
    </r>
    <r>
      <rPr>
        <sz val="12"/>
        <color theme="1"/>
        <rFont val="Times New Roman"/>
        <charset val="134"/>
      </rPr>
      <t>1</t>
    </r>
    <r>
      <rPr>
        <sz val="12"/>
        <color theme="1"/>
        <rFont val="仿宋"/>
        <charset val="134"/>
      </rPr>
      <t>座，改善群众生产生活设施条件</t>
    </r>
  </si>
  <si>
    <r>
      <rPr>
        <sz val="12"/>
        <color theme="1"/>
        <rFont val="仿宋"/>
        <charset val="134"/>
      </rPr>
      <t>维修加固桥涵</t>
    </r>
    <r>
      <rPr>
        <sz val="12"/>
        <color theme="1"/>
        <rFont val="Times New Roman"/>
        <charset val="134"/>
      </rPr>
      <t>1</t>
    </r>
    <r>
      <rPr>
        <sz val="12"/>
        <color theme="1"/>
        <rFont val="仿宋"/>
        <charset val="134"/>
      </rPr>
      <t>座</t>
    </r>
  </si>
  <si>
    <r>
      <rPr>
        <sz val="12"/>
        <color theme="1"/>
        <rFont val="仿宋"/>
        <charset val="134"/>
      </rPr>
      <t>拆除重建边庄金楼沟中桥</t>
    </r>
  </si>
  <si>
    <r>
      <rPr>
        <sz val="12"/>
        <color theme="1"/>
        <rFont val="仿宋"/>
        <charset val="134"/>
      </rPr>
      <t>郭阁村</t>
    </r>
  </si>
  <si>
    <r>
      <rPr>
        <sz val="12"/>
        <color theme="1"/>
        <rFont val="仿宋"/>
        <charset val="134"/>
      </rPr>
      <t>重建桥涵</t>
    </r>
    <r>
      <rPr>
        <sz val="12"/>
        <color theme="1"/>
        <rFont val="Times New Roman"/>
        <charset val="134"/>
      </rPr>
      <t>1</t>
    </r>
    <r>
      <rPr>
        <sz val="12"/>
        <color theme="1"/>
        <rFont val="仿宋"/>
        <charset val="134"/>
      </rPr>
      <t>座，改善群众生产生活设施条件</t>
    </r>
  </si>
  <si>
    <r>
      <rPr>
        <sz val="12"/>
        <color theme="1"/>
        <rFont val="仿宋"/>
        <charset val="134"/>
      </rPr>
      <t>拆除重建边庄老毛河桥</t>
    </r>
  </si>
  <si>
    <t>2*10*6</t>
  </si>
  <si>
    <r>
      <rPr>
        <sz val="12"/>
        <color theme="1"/>
        <rFont val="仿宋"/>
        <charset val="134"/>
      </rPr>
      <t>维修加固郑楼桥</t>
    </r>
  </si>
  <si>
    <r>
      <rPr>
        <sz val="12"/>
        <color theme="1"/>
        <rFont val="仿宋"/>
        <charset val="134"/>
      </rPr>
      <t>维修桥面、挡土墙、栏杆</t>
    </r>
  </si>
  <si>
    <r>
      <rPr>
        <sz val="12"/>
        <color theme="1"/>
        <rFont val="仿宋"/>
        <charset val="134"/>
      </rPr>
      <t>拆除重建董屯桥</t>
    </r>
  </si>
  <si>
    <r>
      <rPr>
        <sz val="12"/>
        <color theme="1"/>
        <rFont val="仿宋"/>
        <charset val="134"/>
      </rPr>
      <t>拆除重建史楼村桥</t>
    </r>
  </si>
  <si>
    <r>
      <rPr>
        <sz val="12"/>
        <color theme="1"/>
        <rFont val="仿宋"/>
        <charset val="134"/>
      </rPr>
      <t>张楼村</t>
    </r>
  </si>
  <si>
    <t>1*10*6</t>
  </si>
  <si>
    <r>
      <rPr>
        <sz val="12"/>
        <color theme="1"/>
        <rFont val="仿宋"/>
        <charset val="134"/>
      </rPr>
      <t>拆除重建纵瓦房桥</t>
    </r>
  </si>
  <si>
    <r>
      <rPr>
        <sz val="12"/>
        <color theme="1"/>
        <rFont val="仿宋"/>
        <charset val="134"/>
      </rPr>
      <t>丁里镇</t>
    </r>
  </si>
  <si>
    <r>
      <rPr>
        <sz val="12"/>
        <color theme="1"/>
        <rFont val="仿宋"/>
        <charset val="134"/>
      </rPr>
      <t>郭庄社区</t>
    </r>
  </si>
  <si>
    <r>
      <rPr>
        <sz val="12"/>
        <color theme="1"/>
        <rFont val="仿宋"/>
        <charset val="134"/>
      </rPr>
      <t>维修加固三所桥</t>
    </r>
  </si>
  <si>
    <r>
      <rPr>
        <sz val="12"/>
        <color theme="1"/>
        <rFont val="仿宋"/>
        <charset val="134"/>
      </rPr>
      <t>胜利社区</t>
    </r>
  </si>
  <si>
    <r>
      <rPr>
        <sz val="12"/>
        <color theme="1"/>
        <rFont val="仿宋"/>
        <charset val="134"/>
      </rPr>
      <t>维修桥面和护栏</t>
    </r>
  </si>
  <si>
    <r>
      <rPr>
        <sz val="12"/>
        <color theme="1"/>
        <rFont val="仿宋"/>
        <charset val="134"/>
      </rPr>
      <t>拆除重建世中桥</t>
    </r>
  </si>
  <si>
    <r>
      <rPr>
        <sz val="12"/>
        <color theme="1"/>
        <rFont val="仿宋"/>
        <charset val="134"/>
      </rPr>
      <t>张山头村</t>
    </r>
  </si>
  <si>
    <r>
      <rPr>
        <sz val="12"/>
        <color theme="1"/>
        <rFont val="仿宋"/>
        <charset val="134"/>
      </rPr>
      <t>维修加固大米桥</t>
    </r>
  </si>
  <si>
    <r>
      <rPr>
        <sz val="12"/>
        <color theme="1"/>
        <rFont val="仿宋"/>
        <charset val="134"/>
      </rPr>
      <t>维修挡土墙和护栏</t>
    </r>
  </si>
  <si>
    <r>
      <rPr>
        <sz val="12"/>
        <color theme="1"/>
        <rFont val="仿宋"/>
        <charset val="134"/>
      </rPr>
      <t>拆除重建杜楼西桥</t>
    </r>
  </si>
  <si>
    <t>孟窑村</t>
  </si>
  <si>
    <r>
      <rPr>
        <sz val="12"/>
        <color theme="1"/>
        <rFont val="仿宋"/>
        <charset val="134"/>
      </rPr>
      <t>拆除重建郭庄桥</t>
    </r>
  </si>
  <si>
    <r>
      <rPr>
        <sz val="12"/>
        <color theme="1"/>
        <rFont val="仿宋"/>
        <charset val="134"/>
      </rPr>
      <t>小圩子村</t>
    </r>
  </si>
  <si>
    <t>朱解庄村</t>
  </si>
  <si>
    <r>
      <rPr>
        <sz val="12"/>
        <color theme="1"/>
        <rFont val="仿宋"/>
        <charset val="134"/>
      </rPr>
      <t>罗沟至丁庄桥</t>
    </r>
  </si>
  <si>
    <r>
      <rPr>
        <sz val="12"/>
        <color theme="1"/>
        <rFont val="仿宋"/>
        <charset val="134"/>
      </rPr>
      <t>黄安子社区</t>
    </r>
  </si>
  <si>
    <t>1*10*5</t>
  </si>
  <si>
    <r>
      <rPr>
        <sz val="12"/>
        <color theme="1"/>
        <rFont val="仿宋"/>
        <charset val="134"/>
      </rPr>
      <t>罗沟至五里后桥</t>
    </r>
  </si>
  <si>
    <r>
      <rPr>
        <sz val="12"/>
        <color theme="1"/>
        <rFont val="仿宋"/>
        <charset val="134"/>
      </rPr>
      <t>修复加固桥涵</t>
    </r>
    <r>
      <rPr>
        <sz val="12"/>
        <color theme="1"/>
        <rFont val="Times New Roman"/>
        <charset val="134"/>
      </rPr>
      <t>1</t>
    </r>
    <r>
      <rPr>
        <sz val="12"/>
        <color theme="1"/>
        <rFont val="仿宋"/>
        <charset val="134"/>
      </rPr>
      <t>座，改善群众生产生活设施条件</t>
    </r>
  </si>
  <si>
    <r>
      <rPr>
        <sz val="12"/>
        <color theme="1"/>
        <rFont val="仿宋"/>
        <charset val="134"/>
      </rPr>
      <t>修复加固桥涵</t>
    </r>
    <r>
      <rPr>
        <sz val="12"/>
        <color theme="1"/>
        <rFont val="Times New Roman"/>
        <charset val="134"/>
      </rPr>
      <t>1</t>
    </r>
    <r>
      <rPr>
        <sz val="12"/>
        <color theme="1"/>
        <rFont val="仿宋"/>
        <charset val="134"/>
      </rPr>
      <t>座</t>
    </r>
  </si>
  <si>
    <r>
      <rPr>
        <sz val="12"/>
        <color theme="1"/>
        <rFont val="仿宋"/>
        <charset val="134"/>
      </rPr>
      <t>加固马庄水库溢洪道</t>
    </r>
  </si>
  <si>
    <r>
      <rPr>
        <sz val="12"/>
        <color theme="1"/>
        <rFont val="仿宋"/>
        <charset val="134"/>
      </rPr>
      <t>官桥镇</t>
    </r>
  </si>
  <si>
    <r>
      <rPr>
        <sz val="12"/>
        <color theme="1"/>
        <rFont val="仿宋"/>
        <charset val="134"/>
      </rPr>
      <t>加固溢洪道</t>
    </r>
  </si>
  <si>
    <r>
      <rPr>
        <sz val="12"/>
        <color theme="1"/>
        <rFont val="仿宋"/>
        <charset val="134"/>
      </rPr>
      <t>维修加固溢洪道，改善群众生产生活设施条件</t>
    </r>
  </si>
  <si>
    <r>
      <rPr>
        <sz val="12"/>
        <color theme="1"/>
        <rFont val="仿宋"/>
        <charset val="134"/>
      </rPr>
      <t>维修加固溢洪道</t>
    </r>
    <r>
      <rPr>
        <sz val="12"/>
        <color theme="1"/>
        <rFont val="Times New Roman"/>
        <charset val="134"/>
      </rPr>
      <t>1</t>
    </r>
    <r>
      <rPr>
        <sz val="12"/>
        <color theme="1"/>
        <rFont val="仿宋"/>
        <charset val="134"/>
      </rPr>
      <t>处，改善群众生产生活设施条件</t>
    </r>
  </si>
  <si>
    <r>
      <rPr>
        <sz val="12"/>
        <rFont val="仿宋"/>
        <charset val="134"/>
      </rPr>
      <t>拆除重建吴集医院南大桥</t>
    </r>
  </si>
  <si>
    <t>1*6*10</t>
  </si>
  <si>
    <r>
      <rPr>
        <sz val="12"/>
        <rFont val="仿宋"/>
        <charset val="134"/>
      </rPr>
      <t>拆除重建友谊桥</t>
    </r>
  </si>
  <si>
    <r>
      <rPr>
        <sz val="12"/>
        <color theme="1"/>
        <rFont val="仿宋"/>
        <charset val="134"/>
      </rPr>
      <t>高庄村</t>
    </r>
  </si>
  <si>
    <t>1*6*8</t>
  </si>
  <si>
    <r>
      <rPr>
        <sz val="12"/>
        <rFont val="仿宋"/>
        <charset val="134"/>
      </rPr>
      <t>拆除重建灌沟河桥</t>
    </r>
  </si>
  <si>
    <r>
      <rPr>
        <sz val="12"/>
        <color theme="1"/>
        <rFont val="仿宋"/>
        <charset val="134"/>
      </rPr>
      <t>彭林村</t>
    </r>
  </si>
  <si>
    <r>
      <rPr>
        <sz val="12"/>
        <rFont val="仿宋"/>
        <charset val="134"/>
      </rPr>
      <t>重建桥涵</t>
    </r>
    <r>
      <rPr>
        <sz val="12"/>
        <rFont val="Times New Roman"/>
        <charset val="134"/>
      </rPr>
      <t>1</t>
    </r>
    <r>
      <rPr>
        <sz val="12"/>
        <rFont val="仿宋"/>
        <charset val="134"/>
      </rPr>
      <t>座护坡，改善群众生产生活设施条件</t>
    </r>
  </si>
  <si>
    <t>1*6*12</t>
  </si>
  <si>
    <r>
      <rPr>
        <sz val="12"/>
        <rFont val="仿宋"/>
        <charset val="134"/>
      </rPr>
      <t>拆除重建涵闸前进桥</t>
    </r>
  </si>
  <si>
    <t>2*5*8</t>
  </si>
  <si>
    <r>
      <rPr>
        <sz val="12"/>
        <color theme="1"/>
        <rFont val="仿宋"/>
        <charset val="134"/>
      </rPr>
      <t>赵楼村</t>
    </r>
  </si>
  <si>
    <t>1*13*6</t>
  </si>
  <si>
    <r>
      <rPr>
        <sz val="12"/>
        <rFont val="仿宋"/>
        <charset val="134"/>
      </rPr>
      <t>新建北荒西南沟桥涵</t>
    </r>
  </si>
  <si>
    <r>
      <rPr>
        <sz val="12"/>
        <rFont val="仿宋"/>
        <charset val="134"/>
      </rPr>
      <t>新建桥涵</t>
    </r>
    <r>
      <rPr>
        <sz val="12"/>
        <rFont val="Times New Roman"/>
        <charset val="134"/>
      </rPr>
      <t>1</t>
    </r>
    <r>
      <rPr>
        <sz val="12"/>
        <rFont val="仿宋"/>
        <charset val="134"/>
      </rPr>
      <t>座，改善群众生产生活设施条件</t>
    </r>
  </si>
  <si>
    <r>
      <rPr>
        <sz val="12"/>
        <rFont val="仿宋"/>
        <charset val="134"/>
      </rPr>
      <t>新建桥涵</t>
    </r>
    <r>
      <rPr>
        <sz val="12"/>
        <rFont val="Times New Roman"/>
        <charset val="134"/>
      </rPr>
      <t>1</t>
    </r>
    <r>
      <rPr>
        <sz val="12"/>
        <rFont val="仿宋"/>
        <charset val="134"/>
      </rPr>
      <t>座</t>
    </r>
  </si>
  <si>
    <r>
      <rPr>
        <sz val="12"/>
        <color theme="1"/>
        <rFont val="仿宋"/>
        <charset val="134"/>
      </rPr>
      <t>拆除重建李庄南桥</t>
    </r>
  </si>
  <si>
    <r>
      <rPr>
        <sz val="12"/>
        <color theme="1"/>
        <rFont val="仿宋"/>
        <charset val="134"/>
      </rPr>
      <t>马常庄村</t>
    </r>
  </si>
  <si>
    <r>
      <rPr>
        <sz val="12"/>
        <color theme="1"/>
        <rFont val="仿宋"/>
        <charset val="134"/>
      </rPr>
      <t>拆除重建欧井东北桥</t>
    </r>
  </si>
  <si>
    <r>
      <rPr>
        <sz val="12"/>
        <color theme="1"/>
        <rFont val="仿宋"/>
        <charset val="134"/>
      </rPr>
      <t>维修熊庄南桥</t>
    </r>
  </si>
  <si>
    <r>
      <rPr>
        <sz val="12"/>
        <color theme="1"/>
        <rFont val="仿宋"/>
        <charset val="134"/>
      </rPr>
      <t>维修桥头搭板</t>
    </r>
  </si>
  <si>
    <r>
      <rPr>
        <sz val="12"/>
        <color theme="1"/>
        <rFont val="仿宋"/>
        <charset val="134"/>
      </rPr>
      <t>拆除重建汪堤北桥</t>
    </r>
  </si>
  <si>
    <r>
      <rPr>
        <sz val="12"/>
        <color theme="1"/>
        <rFont val="仿宋"/>
        <charset val="134"/>
      </rPr>
      <t>拆除重建胡庄北桥</t>
    </r>
  </si>
  <si>
    <r>
      <rPr>
        <sz val="12"/>
        <color theme="1"/>
        <rFont val="仿宋"/>
        <charset val="134"/>
      </rPr>
      <t>唐庄村</t>
    </r>
  </si>
  <si>
    <t>2*8*6</t>
  </si>
  <si>
    <r>
      <rPr>
        <sz val="12"/>
        <color theme="1"/>
        <rFont val="仿宋"/>
        <charset val="134"/>
      </rPr>
      <t>拆除重建胡庄东一桥</t>
    </r>
  </si>
  <si>
    <r>
      <rPr>
        <sz val="12"/>
        <color theme="1"/>
        <rFont val="仿宋"/>
        <charset val="134"/>
      </rPr>
      <t>拆除重建黄坝东南桥</t>
    </r>
  </si>
  <si>
    <r>
      <rPr>
        <sz val="12"/>
        <color theme="1"/>
        <rFont val="Times New Roman"/>
        <charset val="134"/>
      </rPr>
      <t>1*5*6</t>
    </r>
    <r>
      <rPr>
        <sz val="12"/>
        <color theme="1"/>
        <rFont val="仿宋"/>
        <charset val="134"/>
      </rPr>
      <t>（水环境设计</t>
    </r>
    <r>
      <rPr>
        <sz val="12"/>
        <color theme="1"/>
        <rFont val="Times New Roman"/>
        <charset val="134"/>
      </rPr>
      <t>2*8*6</t>
    </r>
    <r>
      <rPr>
        <sz val="12"/>
        <color theme="1"/>
        <rFont val="仿宋"/>
        <charset val="134"/>
      </rPr>
      <t>）</t>
    </r>
  </si>
  <si>
    <r>
      <rPr>
        <sz val="12"/>
        <color theme="1"/>
        <rFont val="仿宋"/>
        <charset val="134"/>
      </rPr>
      <t>拆除重建黄坝南桥</t>
    </r>
  </si>
  <si>
    <r>
      <rPr>
        <sz val="12"/>
        <color theme="1"/>
        <rFont val="仿宋"/>
        <charset val="134"/>
      </rPr>
      <t>拆除重建唐庄南二桥</t>
    </r>
  </si>
  <si>
    <r>
      <rPr>
        <sz val="12"/>
        <color theme="1"/>
        <rFont val="仿宋"/>
        <charset val="134"/>
      </rPr>
      <t>维修加固胡庄东桥</t>
    </r>
  </si>
  <si>
    <r>
      <rPr>
        <sz val="12"/>
        <color theme="1"/>
        <rFont val="仿宋"/>
        <charset val="134"/>
      </rPr>
      <t>拆除重建胡庄</t>
    </r>
    <r>
      <rPr>
        <sz val="12"/>
        <color theme="1"/>
        <rFont val="Times New Roman"/>
        <charset val="134"/>
      </rPr>
      <t>2</t>
    </r>
    <r>
      <rPr>
        <sz val="12"/>
        <color theme="1"/>
        <rFont val="仿宋"/>
        <charset val="134"/>
      </rPr>
      <t>桥</t>
    </r>
  </si>
  <si>
    <t>杨阁社区</t>
  </si>
  <si>
    <r>
      <rPr>
        <sz val="12"/>
        <color theme="1"/>
        <rFont val="仿宋"/>
        <charset val="134"/>
      </rPr>
      <t>拆除重建胡庄桥</t>
    </r>
  </si>
  <si>
    <r>
      <rPr>
        <sz val="12"/>
        <color theme="1"/>
        <rFont val="仿宋"/>
        <charset val="134"/>
      </rPr>
      <t>维修加固黑楼桥</t>
    </r>
  </si>
  <si>
    <r>
      <rPr>
        <sz val="12"/>
        <color theme="1"/>
        <rFont val="仿宋"/>
        <charset val="134"/>
      </rPr>
      <t>张寨村</t>
    </r>
  </si>
  <si>
    <r>
      <rPr>
        <sz val="12"/>
        <color theme="1"/>
        <rFont val="仿宋"/>
        <charset val="134"/>
      </rPr>
      <t>维修加固梁吴楼桥</t>
    </r>
  </si>
  <si>
    <r>
      <rPr>
        <sz val="12"/>
        <color theme="1"/>
        <rFont val="仿宋"/>
        <charset val="134"/>
      </rPr>
      <t>维修桥面、挡土墙和护栏</t>
    </r>
  </si>
  <si>
    <r>
      <rPr>
        <sz val="12"/>
        <color theme="1"/>
        <rFont val="仿宋"/>
        <charset val="134"/>
      </rPr>
      <t>拆除重建马楼桥</t>
    </r>
  </si>
  <si>
    <r>
      <rPr>
        <sz val="12"/>
        <color theme="1"/>
        <rFont val="仿宋"/>
        <charset val="134"/>
      </rPr>
      <t>镇北社区</t>
    </r>
  </si>
  <si>
    <t>1*12*6</t>
  </si>
  <si>
    <r>
      <rPr>
        <sz val="12"/>
        <color theme="1"/>
        <rFont val="仿宋"/>
        <charset val="134"/>
      </rPr>
      <t>拆除重建王庄桥</t>
    </r>
  </si>
  <si>
    <r>
      <rPr>
        <sz val="12"/>
        <color theme="1"/>
        <rFont val="仿宋"/>
        <charset val="134"/>
      </rPr>
      <t>老黄口北桥</t>
    </r>
  </si>
  <si>
    <t>老黄口社区</t>
  </si>
  <si>
    <r>
      <rPr>
        <sz val="12"/>
        <color theme="1"/>
        <rFont val="仿宋"/>
        <charset val="134"/>
      </rPr>
      <t>拆除重建桥涵</t>
    </r>
    <r>
      <rPr>
        <sz val="12"/>
        <color theme="1"/>
        <rFont val="Times New Roman"/>
        <charset val="134"/>
      </rPr>
      <t>1</t>
    </r>
    <r>
      <rPr>
        <sz val="12"/>
        <color theme="1"/>
        <rFont val="仿宋"/>
        <charset val="134"/>
      </rPr>
      <t>座，改善群众生产生活设施条件</t>
    </r>
  </si>
  <si>
    <r>
      <rPr>
        <sz val="12"/>
        <color theme="1"/>
        <rFont val="仿宋"/>
        <charset val="134"/>
      </rPr>
      <t>拆除重建</t>
    </r>
    <r>
      <rPr>
        <sz val="12"/>
        <color theme="1"/>
        <rFont val="Times New Roman"/>
        <charset val="134"/>
      </rPr>
      <t>1</t>
    </r>
    <r>
      <rPr>
        <sz val="12"/>
        <color theme="1"/>
        <rFont val="仿宋"/>
        <charset val="134"/>
      </rPr>
      <t>座</t>
    </r>
  </si>
  <si>
    <r>
      <rPr>
        <sz val="12"/>
        <rFont val="仿宋"/>
        <charset val="134"/>
      </rPr>
      <t>育才桥</t>
    </r>
  </si>
  <si>
    <r>
      <rPr>
        <sz val="12"/>
        <color theme="1"/>
        <rFont val="仿宋"/>
        <charset val="134"/>
      </rPr>
      <t>杨阁社区</t>
    </r>
  </si>
  <si>
    <r>
      <rPr>
        <sz val="12"/>
        <color theme="1"/>
        <rFont val="仿宋"/>
        <charset val="134"/>
      </rPr>
      <t>拆除重建老庙街小毛河西桥</t>
    </r>
  </si>
  <si>
    <r>
      <rPr>
        <sz val="12"/>
        <color theme="1"/>
        <rFont val="仿宋"/>
        <charset val="134"/>
      </rPr>
      <t>锦屏街道</t>
    </r>
  </si>
  <si>
    <t>庙街社区</t>
  </si>
  <si>
    <r>
      <rPr>
        <sz val="12"/>
        <color theme="1"/>
        <rFont val="仿宋"/>
        <charset val="134"/>
      </rPr>
      <t>重建桥</t>
    </r>
    <r>
      <rPr>
        <sz val="12"/>
        <color theme="1"/>
        <rFont val="Times New Roman"/>
        <charset val="134"/>
      </rPr>
      <t>1</t>
    </r>
    <r>
      <rPr>
        <sz val="12"/>
        <color theme="1"/>
        <rFont val="仿宋"/>
        <charset val="134"/>
      </rPr>
      <t>座，改善群众生产生活设施条件</t>
    </r>
  </si>
  <si>
    <r>
      <rPr>
        <sz val="12"/>
        <color theme="1"/>
        <rFont val="仿宋"/>
        <charset val="134"/>
      </rPr>
      <t>拆除重建桥</t>
    </r>
    <r>
      <rPr>
        <sz val="12"/>
        <color theme="1"/>
        <rFont val="Times New Roman"/>
        <charset val="134"/>
      </rPr>
      <t>1</t>
    </r>
    <r>
      <rPr>
        <sz val="12"/>
        <color theme="1"/>
        <rFont val="仿宋"/>
        <charset val="134"/>
      </rPr>
      <t>座</t>
    </r>
  </si>
  <si>
    <r>
      <rPr>
        <sz val="12"/>
        <color theme="1"/>
        <rFont val="仿宋"/>
        <charset val="134"/>
      </rPr>
      <t>拆除重建庙街南湖桥</t>
    </r>
  </si>
  <si>
    <r>
      <rPr>
        <sz val="12"/>
        <color theme="1"/>
        <rFont val="仿宋"/>
        <charset val="134"/>
      </rPr>
      <t>拆除重建卢庄北桥</t>
    </r>
  </si>
  <si>
    <t>王典社区</t>
  </si>
  <si>
    <r>
      <rPr>
        <sz val="12"/>
        <color theme="1"/>
        <rFont val="仿宋"/>
        <charset val="134"/>
      </rPr>
      <t>拆除重建卢庄西北桥</t>
    </r>
  </si>
  <si>
    <r>
      <rPr>
        <sz val="12"/>
        <color theme="1"/>
        <rFont val="仿宋"/>
        <charset val="134"/>
      </rPr>
      <t>拆除重建卢庄西桥</t>
    </r>
  </si>
  <si>
    <r>
      <rPr>
        <sz val="12"/>
        <color theme="1"/>
        <rFont val="仿宋"/>
        <charset val="134"/>
      </rPr>
      <t>拆除重建东项场桥</t>
    </r>
  </si>
  <si>
    <r>
      <rPr>
        <sz val="12"/>
        <color theme="1"/>
        <rFont val="仿宋"/>
        <charset val="134"/>
      </rPr>
      <t>拆除重建杨菜园西南桥</t>
    </r>
  </si>
  <si>
    <r>
      <rPr>
        <sz val="12"/>
        <color theme="1"/>
        <rFont val="仿宋"/>
        <charset val="134"/>
      </rPr>
      <t>丹楼村</t>
    </r>
  </si>
  <si>
    <r>
      <rPr>
        <sz val="12"/>
        <color theme="1"/>
        <rFont val="仿宋"/>
        <charset val="134"/>
      </rPr>
      <t>拆除重建任老家北桥</t>
    </r>
  </si>
  <si>
    <r>
      <rPr>
        <sz val="12"/>
        <color theme="1"/>
        <rFont val="仿宋"/>
        <charset val="134"/>
      </rPr>
      <t>东镇村</t>
    </r>
  </si>
  <si>
    <r>
      <rPr>
        <sz val="12"/>
        <color theme="1"/>
        <rFont val="仿宋"/>
        <charset val="134"/>
      </rPr>
      <t>拆除重建潘暗楼南桥</t>
    </r>
  </si>
  <si>
    <r>
      <rPr>
        <sz val="12"/>
        <color theme="1"/>
        <rFont val="仿宋"/>
        <charset val="134"/>
      </rPr>
      <t>和谐村</t>
    </r>
  </si>
  <si>
    <r>
      <rPr>
        <sz val="12"/>
        <color theme="1"/>
        <rFont val="仿宋"/>
        <charset val="134"/>
      </rPr>
      <t>拆除重建申河路中沟桥</t>
    </r>
  </si>
  <si>
    <r>
      <rPr>
        <sz val="12"/>
        <color theme="1"/>
        <rFont val="仿宋"/>
        <charset val="134"/>
      </rPr>
      <t>旗杆村</t>
    </r>
  </si>
  <si>
    <r>
      <rPr>
        <sz val="12"/>
        <color theme="1"/>
        <rFont val="仿宋"/>
        <charset val="134"/>
      </rPr>
      <t>拆除重建申河水漫桥</t>
    </r>
  </si>
  <si>
    <r>
      <rPr>
        <sz val="12"/>
        <color theme="1"/>
        <rFont val="仿宋"/>
        <charset val="134"/>
      </rPr>
      <t>拆除重建郑庄学校西桥</t>
    </r>
  </si>
  <si>
    <r>
      <rPr>
        <sz val="12"/>
        <color theme="1"/>
        <rFont val="仿宋"/>
        <charset val="134"/>
      </rPr>
      <t>杨楼村</t>
    </r>
  </si>
  <si>
    <r>
      <rPr>
        <sz val="12"/>
        <color theme="1"/>
        <rFont val="仿宋"/>
        <charset val="134"/>
      </rPr>
      <t>拆除重建寇楼北桥</t>
    </r>
  </si>
  <si>
    <r>
      <rPr>
        <sz val="12"/>
        <color theme="1"/>
        <rFont val="仿宋"/>
        <charset val="134"/>
      </rPr>
      <t>赵圈村</t>
    </r>
  </si>
  <si>
    <r>
      <rPr>
        <sz val="12"/>
        <color theme="1"/>
        <rFont val="仿宋"/>
        <charset val="134"/>
      </rPr>
      <t>拆除重建寇楼西桥</t>
    </r>
  </si>
  <si>
    <r>
      <rPr>
        <sz val="12"/>
        <rFont val="仿宋"/>
        <charset val="134"/>
      </rPr>
      <t>拆除重建周孟庄北桥</t>
    </r>
  </si>
  <si>
    <r>
      <rPr>
        <sz val="12"/>
        <color theme="1"/>
        <rFont val="仿宋"/>
        <charset val="134"/>
      </rPr>
      <t>孟暗楼村</t>
    </r>
  </si>
  <si>
    <r>
      <rPr>
        <sz val="12"/>
        <rFont val="仿宋"/>
        <charset val="134"/>
      </rPr>
      <t>拆除重建朱堤湾北桥</t>
    </r>
  </si>
  <si>
    <r>
      <rPr>
        <sz val="12"/>
        <color theme="1"/>
        <rFont val="仿宋"/>
        <charset val="134"/>
      </rPr>
      <t>维修加固徐安西桥</t>
    </r>
  </si>
  <si>
    <r>
      <rPr>
        <sz val="12"/>
        <color theme="1"/>
        <rFont val="仿宋"/>
        <charset val="134"/>
      </rPr>
      <t>刘套镇</t>
    </r>
  </si>
  <si>
    <r>
      <rPr>
        <sz val="12"/>
        <color theme="1"/>
        <rFont val="仿宋"/>
        <charset val="134"/>
      </rPr>
      <t>徐安村</t>
    </r>
  </si>
  <si>
    <r>
      <rPr>
        <sz val="12"/>
        <color theme="1"/>
        <rFont val="仿宋"/>
        <charset val="134"/>
      </rPr>
      <t>维修搭板、挡土墙和护栏</t>
    </r>
  </si>
  <si>
    <r>
      <rPr>
        <sz val="12"/>
        <color theme="1"/>
        <rFont val="仿宋"/>
        <charset val="134"/>
      </rPr>
      <t>前徐安五队板桥</t>
    </r>
  </si>
  <si>
    <r>
      <rPr>
        <sz val="12"/>
        <color theme="1"/>
        <rFont val="仿宋"/>
        <charset val="134"/>
      </rPr>
      <t>前徐安六队板桥</t>
    </r>
  </si>
  <si>
    <r>
      <rPr>
        <sz val="12"/>
        <color theme="1"/>
        <rFont val="仿宋"/>
        <charset val="134"/>
      </rPr>
      <t>前徐安村部南板桥</t>
    </r>
  </si>
  <si>
    <r>
      <rPr>
        <sz val="12"/>
        <color theme="1"/>
        <rFont val="仿宋"/>
        <charset val="134"/>
      </rPr>
      <t>朱谢庄村板桥</t>
    </r>
  </si>
  <si>
    <r>
      <rPr>
        <sz val="12"/>
        <color theme="1"/>
        <rFont val="仿宋"/>
        <charset val="134"/>
      </rPr>
      <t>冯安村板桥</t>
    </r>
  </si>
  <si>
    <r>
      <rPr>
        <sz val="12"/>
        <color theme="1"/>
        <rFont val="仿宋"/>
        <charset val="134"/>
      </rPr>
      <t>后徐安村板桥</t>
    </r>
  </si>
  <si>
    <r>
      <rPr>
        <sz val="12"/>
        <color theme="1"/>
        <rFont val="仿宋"/>
        <charset val="134"/>
      </rPr>
      <t>许楼村一号桥</t>
    </r>
  </si>
  <si>
    <r>
      <rPr>
        <sz val="12"/>
        <color theme="1"/>
        <rFont val="仿宋"/>
        <charset val="134"/>
      </rPr>
      <t>管粥集村</t>
    </r>
  </si>
  <si>
    <r>
      <rPr>
        <sz val="12"/>
        <color theme="1"/>
        <rFont val="仿宋"/>
        <charset val="134"/>
      </rPr>
      <t>搭板下方基础塌陷需维修</t>
    </r>
  </si>
  <si>
    <r>
      <rPr>
        <sz val="12"/>
        <color theme="1"/>
        <rFont val="仿宋"/>
        <charset val="134"/>
      </rPr>
      <t>许楼村二号桥</t>
    </r>
  </si>
  <si>
    <r>
      <rPr>
        <sz val="12"/>
        <color theme="1"/>
        <rFont val="仿宋"/>
        <charset val="134"/>
      </rPr>
      <t>许楼村三号桥</t>
    </r>
  </si>
  <si>
    <r>
      <rPr>
        <sz val="12"/>
        <color theme="1"/>
        <rFont val="仿宋"/>
        <charset val="134"/>
      </rPr>
      <t>许楼村四号桥</t>
    </r>
  </si>
  <si>
    <r>
      <rPr>
        <sz val="12"/>
        <color theme="1"/>
        <rFont val="仿宋"/>
        <charset val="134"/>
      </rPr>
      <t>赵楼桥</t>
    </r>
  </si>
  <si>
    <r>
      <rPr>
        <sz val="12"/>
        <color theme="1"/>
        <rFont val="仿宋"/>
        <charset val="134"/>
      </rPr>
      <t>沙安桥</t>
    </r>
  </si>
  <si>
    <r>
      <rPr>
        <sz val="12"/>
        <color theme="1"/>
        <rFont val="仿宋"/>
        <charset val="134"/>
      </rPr>
      <t>刘套村</t>
    </r>
  </si>
  <si>
    <r>
      <rPr>
        <sz val="12"/>
        <color theme="1"/>
        <rFont val="仿宋"/>
        <charset val="134"/>
      </rPr>
      <t>幸福沟桥</t>
    </r>
  </si>
  <si>
    <r>
      <rPr>
        <sz val="12"/>
        <color theme="1"/>
        <rFont val="仿宋"/>
        <charset val="134"/>
      </rPr>
      <t>张庄村</t>
    </r>
  </si>
  <si>
    <r>
      <rPr>
        <sz val="12"/>
        <color theme="1"/>
        <rFont val="仿宋"/>
        <charset val="134"/>
      </rPr>
      <t>陈圩桥</t>
    </r>
  </si>
  <si>
    <r>
      <rPr>
        <sz val="12"/>
        <color theme="1"/>
        <rFont val="仿宋"/>
        <charset val="134"/>
      </rPr>
      <t>赵庄村</t>
    </r>
  </si>
  <si>
    <r>
      <rPr>
        <sz val="12"/>
        <color theme="1"/>
        <rFont val="Times New Roman"/>
        <charset val="134"/>
      </rPr>
      <t>1*2</t>
    </r>
    <r>
      <rPr>
        <sz val="12"/>
        <color theme="1"/>
        <rFont val="仿宋"/>
        <charset val="134"/>
      </rPr>
      <t>板桥</t>
    </r>
  </si>
  <si>
    <r>
      <rPr>
        <sz val="12"/>
        <color theme="1"/>
        <rFont val="仿宋"/>
        <charset val="134"/>
      </rPr>
      <t>魏安东桥</t>
    </r>
  </si>
  <si>
    <r>
      <rPr>
        <sz val="12"/>
        <color theme="1"/>
        <rFont val="仿宋"/>
        <charset val="134"/>
      </rPr>
      <t>常楼村</t>
    </r>
  </si>
  <si>
    <r>
      <rPr>
        <sz val="12"/>
        <color theme="1"/>
        <rFont val="Times New Roman"/>
        <charset val="134"/>
      </rPr>
      <t>1*6</t>
    </r>
    <r>
      <rPr>
        <sz val="12"/>
        <color theme="1"/>
        <rFont val="仿宋"/>
        <charset val="134"/>
      </rPr>
      <t>板桥</t>
    </r>
  </si>
  <si>
    <r>
      <rPr>
        <sz val="12"/>
        <color theme="1"/>
        <rFont val="仿宋"/>
        <charset val="134"/>
      </rPr>
      <t>修复加固新华沟北大堤</t>
    </r>
  </si>
  <si>
    <r>
      <rPr>
        <sz val="12"/>
        <color theme="1"/>
        <rFont val="仿宋"/>
        <charset val="134"/>
      </rPr>
      <t>修复</t>
    </r>
  </si>
  <si>
    <t>40*5*3</t>
  </si>
  <si>
    <r>
      <rPr>
        <sz val="12"/>
        <color theme="1"/>
        <rFont val="仿宋"/>
        <charset val="134"/>
      </rPr>
      <t>维修加固堤防</t>
    </r>
    <r>
      <rPr>
        <sz val="12"/>
        <color theme="1"/>
        <rFont val="Times New Roman"/>
        <charset val="134"/>
      </rPr>
      <t>1</t>
    </r>
    <r>
      <rPr>
        <sz val="12"/>
        <color theme="1"/>
        <rFont val="仿宋"/>
        <charset val="134"/>
      </rPr>
      <t>处，改善群众生产生活设施条件</t>
    </r>
  </si>
  <si>
    <r>
      <rPr>
        <sz val="12"/>
        <color theme="1"/>
        <rFont val="仿宋"/>
        <charset val="134"/>
      </rPr>
      <t>维修加固堤防</t>
    </r>
    <r>
      <rPr>
        <sz val="12"/>
        <color theme="1"/>
        <rFont val="Times New Roman"/>
        <charset val="134"/>
      </rPr>
      <t>1</t>
    </r>
    <r>
      <rPr>
        <sz val="12"/>
        <color theme="1"/>
        <rFont val="仿宋"/>
        <charset val="134"/>
      </rPr>
      <t>处</t>
    </r>
  </si>
  <si>
    <r>
      <rPr>
        <sz val="12"/>
        <color theme="1"/>
        <rFont val="仿宋"/>
        <charset val="134"/>
      </rPr>
      <t>维修加固郭楼桥</t>
    </r>
  </si>
  <si>
    <t>王大庄村</t>
  </si>
  <si>
    <r>
      <rPr>
        <sz val="12"/>
        <color theme="1"/>
        <rFont val="仿宋"/>
        <charset val="134"/>
      </rPr>
      <t>桥墩及护坡</t>
    </r>
  </si>
  <si>
    <r>
      <rPr>
        <sz val="12"/>
        <color theme="1"/>
        <rFont val="仿宋"/>
        <charset val="134"/>
      </rPr>
      <t>拆除重建虎山老毛沃沟</t>
    </r>
  </si>
  <si>
    <r>
      <rPr>
        <sz val="12"/>
        <color theme="1"/>
        <rFont val="仿宋"/>
        <charset val="134"/>
      </rPr>
      <t>虎山社区</t>
    </r>
  </si>
  <si>
    <r>
      <rPr>
        <sz val="12"/>
        <color theme="1"/>
        <rFont val="仿宋"/>
        <charset val="134"/>
      </rPr>
      <t>拆除重建虎山徐林桥</t>
    </r>
  </si>
  <si>
    <r>
      <rPr>
        <sz val="12"/>
        <color theme="1"/>
        <rFont val="仿宋"/>
        <charset val="134"/>
      </rPr>
      <t>新建刘楼闸暗涵</t>
    </r>
  </si>
  <si>
    <t>1*16*2</t>
  </si>
  <si>
    <r>
      <rPr>
        <sz val="12"/>
        <color theme="1"/>
        <rFont val="仿宋"/>
        <charset val="134"/>
      </rPr>
      <t>新建刘楼闸暗涵两侧各</t>
    </r>
    <r>
      <rPr>
        <sz val="12"/>
        <color theme="1"/>
        <rFont val="Times New Roman"/>
        <charset val="134"/>
      </rPr>
      <t>16</t>
    </r>
    <r>
      <rPr>
        <sz val="12"/>
        <color theme="1"/>
        <rFont val="仿宋"/>
        <charset val="134"/>
      </rPr>
      <t>米</t>
    </r>
  </si>
  <si>
    <r>
      <rPr>
        <sz val="12"/>
        <color theme="1"/>
        <rFont val="仿宋"/>
        <charset val="134"/>
      </rPr>
      <t>新建暗涵</t>
    </r>
  </si>
  <si>
    <r>
      <rPr>
        <sz val="12"/>
        <color theme="1"/>
        <rFont val="仿宋"/>
        <charset val="134"/>
      </rPr>
      <t>拆除重建卢湾</t>
    </r>
  </si>
  <si>
    <r>
      <rPr>
        <sz val="12"/>
        <color theme="1"/>
        <rFont val="仿宋"/>
        <charset val="134"/>
      </rPr>
      <t>拆除重建罗庄</t>
    </r>
  </si>
  <si>
    <r>
      <rPr>
        <sz val="12"/>
        <color theme="1"/>
        <rFont val="仿宋"/>
        <charset val="134"/>
      </rPr>
      <t>拆除重建孟楼东山沟</t>
    </r>
  </si>
  <si>
    <r>
      <rPr>
        <sz val="12"/>
        <color theme="1"/>
        <rFont val="仿宋"/>
        <charset val="134"/>
      </rPr>
      <t>拆除重建李山闸</t>
    </r>
  </si>
  <si>
    <t>1*1.5*4</t>
  </si>
  <si>
    <r>
      <rPr>
        <sz val="12"/>
        <color theme="1"/>
        <rFont val="仿宋"/>
        <charset val="134"/>
      </rPr>
      <t>重建涵闸</t>
    </r>
    <r>
      <rPr>
        <sz val="12"/>
        <color theme="1"/>
        <rFont val="Times New Roman"/>
        <charset val="134"/>
      </rPr>
      <t>1</t>
    </r>
    <r>
      <rPr>
        <sz val="12"/>
        <color theme="1"/>
        <rFont val="仿宋"/>
        <charset val="134"/>
      </rPr>
      <t>座，改善群众生产生活设施条件</t>
    </r>
  </si>
  <si>
    <r>
      <rPr>
        <sz val="12"/>
        <color theme="1"/>
        <rFont val="仿宋"/>
        <charset val="134"/>
      </rPr>
      <t>拆除重建涵闸</t>
    </r>
    <r>
      <rPr>
        <sz val="12"/>
        <color theme="1"/>
        <rFont val="Times New Roman"/>
        <charset val="134"/>
      </rPr>
      <t>1</t>
    </r>
    <r>
      <rPr>
        <sz val="12"/>
        <color theme="1"/>
        <rFont val="仿宋"/>
        <charset val="134"/>
      </rPr>
      <t>座</t>
    </r>
  </si>
  <si>
    <r>
      <rPr>
        <sz val="12"/>
        <color theme="1"/>
        <rFont val="仿宋"/>
        <charset val="134"/>
      </rPr>
      <t>拆除重建人民三道河桥</t>
    </r>
  </si>
  <si>
    <r>
      <rPr>
        <sz val="12"/>
        <color theme="1"/>
        <rFont val="仿宋"/>
        <charset val="134"/>
      </rPr>
      <t>拆除重建人民三道河闸</t>
    </r>
  </si>
  <si>
    <r>
      <rPr>
        <sz val="12"/>
        <color theme="1"/>
        <rFont val="仿宋"/>
        <charset val="134"/>
      </rPr>
      <t>重建闸</t>
    </r>
    <r>
      <rPr>
        <sz val="12"/>
        <color theme="1"/>
        <rFont val="Times New Roman"/>
        <charset val="134"/>
      </rPr>
      <t>1</t>
    </r>
    <r>
      <rPr>
        <sz val="12"/>
        <color theme="1"/>
        <rFont val="仿宋"/>
        <charset val="134"/>
      </rPr>
      <t>座，改善群众生产生活设施条件</t>
    </r>
  </si>
  <si>
    <r>
      <rPr>
        <sz val="12"/>
        <color theme="1"/>
        <rFont val="仿宋"/>
        <charset val="134"/>
      </rPr>
      <t>新建小寨子闸暗涵</t>
    </r>
  </si>
  <si>
    <r>
      <rPr>
        <sz val="12"/>
        <color theme="1"/>
        <rFont val="仿宋"/>
        <charset val="134"/>
      </rPr>
      <t>新建小寨子闸暗涵两侧各</t>
    </r>
    <r>
      <rPr>
        <sz val="12"/>
        <color theme="1"/>
        <rFont val="Times New Roman"/>
        <charset val="134"/>
      </rPr>
      <t>16</t>
    </r>
    <r>
      <rPr>
        <sz val="12"/>
        <color theme="1"/>
        <rFont val="仿宋"/>
        <charset val="134"/>
      </rPr>
      <t>米</t>
    </r>
  </si>
  <si>
    <r>
      <rPr>
        <sz val="12"/>
        <color theme="1"/>
        <rFont val="仿宋"/>
        <charset val="134"/>
      </rPr>
      <t>维修加固张大墓桥墩及护坡</t>
    </r>
  </si>
  <si>
    <r>
      <rPr>
        <sz val="12"/>
        <color theme="1"/>
        <rFont val="仿宋"/>
        <charset val="134"/>
      </rPr>
      <t>维修加固麻堤口北桥</t>
    </r>
  </si>
  <si>
    <r>
      <rPr>
        <sz val="12"/>
        <color theme="1"/>
        <rFont val="仿宋"/>
        <charset val="134"/>
      </rPr>
      <t>麻堤口村</t>
    </r>
  </si>
  <si>
    <r>
      <rPr>
        <sz val="12"/>
        <color theme="1"/>
        <rFont val="仿宋"/>
        <charset val="134"/>
      </rPr>
      <t>维修挡土墙、搭板和护栏</t>
    </r>
  </si>
  <si>
    <r>
      <rPr>
        <sz val="12"/>
        <color theme="1"/>
        <rFont val="仿宋"/>
        <charset val="134"/>
      </rPr>
      <t>维修加固麻堤口杨土楼大桥</t>
    </r>
  </si>
  <si>
    <r>
      <rPr>
        <sz val="12"/>
        <color theme="1"/>
        <rFont val="仿宋"/>
        <charset val="134"/>
      </rPr>
      <t>拆除重建曲东桥</t>
    </r>
  </si>
  <si>
    <r>
      <rPr>
        <sz val="12"/>
        <color theme="1"/>
        <rFont val="仿宋"/>
        <charset val="134"/>
      </rPr>
      <t>曲里铺村</t>
    </r>
    <r>
      <rPr>
        <sz val="12"/>
        <color theme="1"/>
        <rFont val="Times New Roman"/>
        <charset val="134"/>
      </rPr>
      <t xml:space="preserve"> </t>
    </r>
  </si>
  <si>
    <r>
      <rPr>
        <sz val="12"/>
        <color theme="1"/>
        <rFont val="仿宋"/>
        <charset val="134"/>
      </rPr>
      <t>维修加固权楼东桥</t>
    </r>
  </si>
  <si>
    <r>
      <rPr>
        <sz val="12"/>
        <color theme="1"/>
        <rFont val="仿宋"/>
        <charset val="134"/>
      </rPr>
      <t>权楼村</t>
    </r>
  </si>
  <si>
    <r>
      <rPr>
        <sz val="12"/>
        <color theme="1"/>
        <rFont val="仿宋"/>
        <charset val="134"/>
      </rPr>
      <t>修复桥面，护栏加固</t>
    </r>
  </si>
  <si>
    <r>
      <rPr>
        <sz val="12"/>
        <color theme="1"/>
        <rFont val="仿宋"/>
        <charset val="134"/>
      </rPr>
      <t>拆除重建陈坡桥</t>
    </r>
  </si>
  <si>
    <r>
      <rPr>
        <sz val="12"/>
        <color theme="1"/>
        <rFont val="仿宋"/>
        <charset val="134"/>
      </rPr>
      <t>孙庄村</t>
    </r>
  </si>
  <si>
    <r>
      <rPr>
        <sz val="12"/>
        <color theme="1"/>
        <rFont val="仿宋"/>
        <charset val="134"/>
      </rPr>
      <t>维修加固朱楼东桥</t>
    </r>
  </si>
  <si>
    <r>
      <rPr>
        <sz val="12"/>
        <color theme="1"/>
        <rFont val="仿宋"/>
        <charset val="134"/>
      </rPr>
      <t>维修挡土墙、搭板及护栏</t>
    </r>
  </si>
  <si>
    <r>
      <rPr>
        <sz val="12"/>
        <color theme="1"/>
        <rFont val="仿宋"/>
        <charset val="134"/>
      </rPr>
      <t>维修加固桥刘庄自然村后桥涵</t>
    </r>
  </si>
  <si>
    <r>
      <rPr>
        <sz val="12"/>
        <color theme="1"/>
        <rFont val="仿宋"/>
        <charset val="134"/>
      </rPr>
      <t>吴瓦房村</t>
    </r>
  </si>
  <si>
    <r>
      <rPr>
        <sz val="12"/>
        <color theme="1"/>
        <rFont val="仿宋"/>
        <charset val="134"/>
      </rPr>
      <t>维修挡土墙、搭板、护栏加固</t>
    </r>
  </si>
  <si>
    <r>
      <rPr>
        <sz val="12"/>
        <color theme="1"/>
        <rFont val="仿宋"/>
        <charset val="134"/>
      </rPr>
      <t>拆除重建吴双楼跨河桥</t>
    </r>
  </si>
  <si>
    <r>
      <rPr>
        <sz val="12"/>
        <color theme="1"/>
        <rFont val="仿宋"/>
        <charset val="134"/>
      </rPr>
      <t>长征村</t>
    </r>
  </si>
  <si>
    <t>3*15*6</t>
  </si>
  <si>
    <r>
      <rPr>
        <sz val="12"/>
        <color theme="1"/>
        <rFont val="仿宋"/>
        <charset val="134"/>
      </rPr>
      <t>维修加固黄庄跨河断桥</t>
    </r>
  </si>
  <si>
    <r>
      <rPr>
        <sz val="12"/>
        <color theme="1"/>
        <rFont val="仿宋"/>
        <charset val="134"/>
      </rPr>
      <t>拆除重建朱庄村杨坡桥</t>
    </r>
    <r>
      <rPr>
        <sz val="12"/>
        <color theme="1"/>
        <rFont val="Times New Roman"/>
        <charset val="134"/>
      </rPr>
      <t>1</t>
    </r>
  </si>
  <si>
    <r>
      <rPr>
        <sz val="12"/>
        <color theme="1"/>
        <rFont val="仿宋"/>
        <charset val="134"/>
      </rPr>
      <t>维修加固朱庄村杨坡桥</t>
    </r>
    <r>
      <rPr>
        <sz val="12"/>
        <color theme="1"/>
        <rFont val="Times New Roman"/>
        <charset val="134"/>
      </rPr>
      <t>2</t>
    </r>
  </si>
  <si>
    <r>
      <rPr>
        <sz val="12"/>
        <color theme="1"/>
        <rFont val="仿宋"/>
        <charset val="134"/>
      </rPr>
      <t>维修桥膀及护栏</t>
    </r>
  </si>
  <si>
    <r>
      <rPr>
        <sz val="12"/>
        <color theme="1"/>
        <rFont val="仿宋"/>
        <charset val="134"/>
      </rPr>
      <t>维修加固罗楼桥</t>
    </r>
  </si>
  <si>
    <r>
      <rPr>
        <sz val="12"/>
        <color theme="1"/>
        <rFont val="仿宋"/>
        <charset val="134"/>
      </rPr>
      <t>张鲁庄村</t>
    </r>
  </si>
  <si>
    <r>
      <rPr>
        <sz val="12"/>
        <color theme="1"/>
        <rFont val="仿宋"/>
        <charset val="134"/>
      </rPr>
      <t>维修桥面、挡土墙</t>
    </r>
  </si>
  <si>
    <r>
      <rPr>
        <sz val="12"/>
        <color theme="1"/>
        <rFont val="仿宋"/>
        <charset val="134"/>
      </rPr>
      <t>重建朱小庄桥</t>
    </r>
  </si>
  <si>
    <r>
      <rPr>
        <sz val="12"/>
        <rFont val="仿宋"/>
        <charset val="134"/>
      </rPr>
      <t>重建</t>
    </r>
    <r>
      <rPr>
        <sz val="12"/>
        <rFont val="Times New Roman"/>
        <charset val="134"/>
      </rPr>
      <t xml:space="preserve">
</t>
    </r>
    <r>
      <rPr>
        <sz val="12"/>
        <rFont val="仿宋"/>
        <charset val="134"/>
      </rPr>
      <t>桥涵</t>
    </r>
    <r>
      <rPr>
        <sz val="12"/>
        <rFont val="Times New Roman"/>
        <charset val="134"/>
      </rPr>
      <t>1</t>
    </r>
    <r>
      <rPr>
        <sz val="12"/>
        <rFont val="仿宋"/>
        <charset val="134"/>
      </rPr>
      <t>座，改善群众生产生活设施条件</t>
    </r>
  </si>
  <si>
    <r>
      <rPr>
        <sz val="12"/>
        <color theme="1"/>
        <rFont val="仿宋"/>
        <charset val="134"/>
      </rPr>
      <t>拆除重建梁河支沟桥</t>
    </r>
  </si>
  <si>
    <t>岗子村</t>
  </si>
  <si>
    <r>
      <rPr>
        <sz val="12"/>
        <color theme="1"/>
        <rFont val="仿宋"/>
        <charset val="134"/>
      </rPr>
      <t>拆除重建周屯南桥</t>
    </r>
  </si>
  <si>
    <r>
      <rPr>
        <sz val="12"/>
        <color theme="1"/>
        <rFont val="仿宋"/>
        <charset val="134"/>
      </rPr>
      <t>拆除重建岱河上段尚口桥</t>
    </r>
  </si>
  <si>
    <t>穆集社区</t>
  </si>
  <si>
    <t>3*10*8</t>
  </si>
  <si>
    <r>
      <rPr>
        <sz val="12"/>
        <color theme="1"/>
        <rFont val="仿宋"/>
        <charset val="134"/>
      </rPr>
      <t>拆除重建小梁河穆集桥</t>
    </r>
  </si>
  <si>
    <r>
      <rPr>
        <sz val="12"/>
        <rFont val="仿宋"/>
        <charset val="134"/>
      </rPr>
      <t>拆除重建安庄桥</t>
    </r>
  </si>
  <si>
    <t>朱大楼村</t>
  </si>
  <si>
    <r>
      <rPr>
        <sz val="12"/>
        <rFont val="仿宋"/>
        <charset val="134"/>
      </rPr>
      <t>拆除重建王庄桥</t>
    </r>
  </si>
  <si>
    <r>
      <rPr>
        <sz val="12"/>
        <rFont val="仿宋"/>
        <charset val="134"/>
      </rPr>
      <t>拆除重建高集桥</t>
    </r>
  </si>
  <si>
    <r>
      <rPr>
        <sz val="12"/>
        <rFont val="仿宋"/>
        <charset val="134"/>
      </rPr>
      <t>拆除重建马桥桥</t>
    </r>
  </si>
  <si>
    <r>
      <rPr>
        <sz val="12"/>
        <color theme="1"/>
        <rFont val="仿宋"/>
        <charset val="134"/>
      </rPr>
      <t>拆除重建双楼沟陈庄西桥</t>
    </r>
  </si>
  <si>
    <r>
      <rPr>
        <sz val="12"/>
        <color theme="1"/>
        <rFont val="仿宋"/>
        <charset val="134"/>
      </rPr>
      <t>孙圩子镇</t>
    </r>
  </si>
  <si>
    <r>
      <rPr>
        <sz val="12"/>
        <color theme="1"/>
        <rFont val="仿宋"/>
        <charset val="134"/>
      </rPr>
      <t>程蒋山村</t>
    </r>
  </si>
  <si>
    <r>
      <rPr>
        <sz val="12"/>
        <color theme="1"/>
        <rFont val="仿宋"/>
        <charset val="134"/>
      </rPr>
      <t>拆除重建平山运河前徐楼桥</t>
    </r>
  </si>
  <si>
    <t>丁楼村</t>
  </si>
  <si>
    <r>
      <rPr>
        <sz val="12"/>
        <color theme="1"/>
        <rFont val="仿宋"/>
        <charset val="134"/>
      </rPr>
      <t>拆除重建王油坊沟贾沃小学北桥</t>
    </r>
  </si>
  <si>
    <r>
      <rPr>
        <sz val="12"/>
        <color theme="1"/>
        <rFont val="仿宋"/>
        <charset val="134"/>
      </rPr>
      <t>拆除重建平山运河高魏庄南桥</t>
    </r>
  </si>
  <si>
    <r>
      <rPr>
        <sz val="12"/>
        <color theme="1"/>
        <rFont val="仿宋"/>
        <charset val="134"/>
      </rPr>
      <t>港河村</t>
    </r>
  </si>
  <si>
    <r>
      <rPr>
        <sz val="12"/>
        <color theme="1"/>
        <rFont val="仿宋"/>
        <charset val="134"/>
      </rPr>
      <t>拆除重建双楼沟徐河崖南桥</t>
    </r>
  </si>
  <si>
    <t>3*10*6</t>
  </si>
  <si>
    <r>
      <rPr>
        <sz val="12"/>
        <color theme="1"/>
        <rFont val="仿宋"/>
        <charset val="134"/>
      </rPr>
      <t>拆除重建老港河李庄东桥</t>
    </r>
  </si>
  <si>
    <r>
      <rPr>
        <sz val="12"/>
        <color theme="1"/>
        <rFont val="仿宋"/>
        <charset val="134"/>
      </rPr>
      <t>马庄村</t>
    </r>
  </si>
  <si>
    <r>
      <rPr>
        <sz val="12"/>
        <color theme="1"/>
        <rFont val="仿宋"/>
        <charset val="134"/>
      </rPr>
      <t>拆除重建老港河小郑庄东桥</t>
    </r>
  </si>
  <si>
    <r>
      <rPr>
        <sz val="12"/>
        <color theme="1"/>
        <rFont val="仿宋"/>
        <charset val="134"/>
      </rPr>
      <t>拆除重建平洪运河马庄集桥</t>
    </r>
  </si>
  <si>
    <r>
      <rPr>
        <sz val="12"/>
        <color theme="1"/>
        <rFont val="仿宋"/>
        <charset val="134"/>
      </rPr>
      <t>拆除重建湘西河王庄桥</t>
    </r>
  </si>
  <si>
    <r>
      <rPr>
        <sz val="12"/>
        <color theme="1"/>
        <rFont val="仿宋"/>
        <charset val="134"/>
      </rPr>
      <t>王庄村</t>
    </r>
  </si>
  <si>
    <r>
      <rPr>
        <sz val="12"/>
        <color theme="1"/>
        <rFont val="仿宋"/>
        <charset val="134"/>
      </rPr>
      <t>拆除重建徐里南桥</t>
    </r>
  </si>
  <si>
    <r>
      <rPr>
        <sz val="12"/>
        <color theme="1"/>
        <rFont val="仿宋"/>
        <charset val="134"/>
      </rPr>
      <t>徐里村</t>
    </r>
  </si>
  <si>
    <r>
      <rPr>
        <sz val="12"/>
        <color theme="1"/>
        <rFont val="仿宋"/>
        <charset val="134"/>
      </rPr>
      <t>拆除重建杜庄东桥</t>
    </r>
  </si>
  <si>
    <r>
      <rPr>
        <sz val="12"/>
        <color theme="1"/>
        <rFont val="仿宋"/>
        <charset val="134"/>
      </rPr>
      <t>徐双楼村</t>
    </r>
  </si>
  <si>
    <r>
      <rPr>
        <sz val="12"/>
        <color theme="1"/>
        <rFont val="仿宋"/>
        <charset val="134"/>
      </rPr>
      <t>拆除重建杜庄西北桥</t>
    </r>
  </si>
  <si>
    <r>
      <rPr>
        <sz val="12"/>
        <color theme="1"/>
        <rFont val="仿宋"/>
        <charset val="134"/>
      </rPr>
      <t>拆除重建港河周洼南桥</t>
    </r>
  </si>
  <si>
    <r>
      <rPr>
        <sz val="12"/>
        <color theme="1"/>
        <rFont val="仿宋"/>
        <charset val="134"/>
      </rPr>
      <t>周圩子村</t>
    </r>
  </si>
  <si>
    <r>
      <rPr>
        <sz val="12"/>
        <color theme="1"/>
        <rFont val="仿宋"/>
        <charset val="134"/>
      </rPr>
      <t>拆除重建平洪运河汤庙桥</t>
    </r>
  </si>
  <si>
    <r>
      <rPr>
        <sz val="12"/>
        <color theme="1"/>
        <rFont val="仿宋"/>
        <charset val="134"/>
      </rPr>
      <t>拆除重建魏庄沟陈庄桥</t>
    </r>
  </si>
  <si>
    <r>
      <rPr>
        <sz val="12"/>
        <color theme="1"/>
        <rFont val="仿宋"/>
        <charset val="134"/>
      </rPr>
      <t>拆除重建湘西河周圩子东桥</t>
    </r>
  </si>
  <si>
    <r>
      <rPr>
        <sz val="12"/>
        <color theme="1"/>
        <rFont val="仿宋"/>
        <charset val="134"/>
      </rPr>
      <t>拆除重建周圩子沟</t>
    </r>
    <r>
      <rPr>
        <sz val="12"/>
        <color theme="1"/>
        <rFont val="Times New Roman"/>
        <charset val="134"/>
      </rPr>
      <t>1</t>
    </r>
    <r>
      <rPr>
        <sz val="12"/>
        <color theme="1"/>
        <rFont val="仿宋"/>
        <charset val="134"/>
      </rPr>
      <t>桥</t>
    </r>
  </si>
  <si>
    <r>
      <rPr>
        <sz val="12"/>
        <color theme="1"/>
        <rFont val="仿宋"/>
        <charset val="134"/>
      </rPr>
      <t>拆除重建周圩子沟</t>
    </r>
    <r>
      <rPr>
        <sz val="12"/>
        <color theme="1"/>
        <rFont val="Times New Roman"/>
        <charset val="134"/>
      </rPr>
      <t>2</t>
    </r>
    <r>
      <rPr>
        <sz val="12"/>
        <color theme="1"/>
        <rFont val="仿宋"/>
        <charset val="134"/>
      </rPr>
      <t>桥</t>
    </r>
  </si>
  <si>
    <r>
      <rPr>
        <sz val="12"/>
        <color theme="1"/>
        <rFont val="仿宋"/>
        <charset val="134"/>
      </rPr>
      <t>拆除重建周圩子沟</t>
    </r>
    <r>
      <rPr>
        <sz val="12"/>
        <color theme="1"/>
        <rFont val="Times New Roman"/>
        <charset val="134"/>
      </rPr>
      <t>3</t>
    </r>
    <r>
      <rPr>
        <sz val="12"/>
        <color theme="1"/>
        <rFont val="仿宋"/>
        <charset val="134"/>
      </rPr>
      <t>桥</t>
    </r>
  </si>
  <si>
    <r>
      <rPr>
        <sz val="12"/>
        <color theme="1"/>
        <rFont val="仿宋"/>
        <charset val="134"/>
      </rPr>
      <t>拆除重建周圩子沟</t>
    </r>
    <r>
      <rPr>
        <sz val="12"/>
        <color theme="1"/>
        <rFont val="Times New Roman"/>
        <charset val="134"/>
      </rPr>
      <t>4</t>
    </r>
    <r>
      <rPr>
        <sz val="12"/>
        <color theme="1"/>
        <rFont val="仿宋"/>
        <charset val="134"/>
      </rPr>
      <t>桥</t>
    </r>
  </si>
  <si>
    <r>
      <rPr>
        <sz val="12"/>
        <color theme="1"/>
        <rFont val="仿宋"/>
        <charset val="134"/>
      </rPr>
      <t>拆除重建周圩子沟</t>
    </r>
    <r>
      <rPr>
        <sz val="12"/>
        <color theme="1"/>
        <rFont val="Times New Roman"/>
        <charset val="134"/>
      </rPr>
      <t>5</t>
    </r>
    <r>
      <rPr>
        <sz val="12"/>
        <color theme="1"/>
        <rFont val="仿宋"/>
        <charset val="134"/>
      </rPr>
      <t>桥</t>
    </r>
  </si>
  <si>
    <r>
      <rPr>
        <sz val="12"/>
        <color theme="1"/>
        <rFont val="仿宋"/>
        <charset val="134"/>
      </rPr>
      <t>拆除重建王庄北桥</t>
    </r>
  </si>
  <si>
    <r>
      <rPr>
        <sz val="12"/>
        <color theme="1"/>
        <rFont val="仿宋"/>
        <charset val="134"/>
      </rPr>
      <t>新庄镇</t>
    </r>
  </si>
  <si>
    <r>
      <rPr>
        <sz val="12"/>
        <color theme="1"/>
        <rFont val="仿宋"/>
        <charset val="134"/>
      </rPr>
      <t>东阁村</t>
    </r>
  </si>
  <si>
    <r>
      <rPr>
        <sz val="12"/>
        <color theme="1"/>
        <rFont val="仿宋"/>
        <charset val="134"/>
      </rPr>
      <t>拆除重建圩子桥</t>
    </r>
  </si>
  <si>
    <r>
      <rPr>
        <sz val="12"/>
        <color theme="1"/>
        <rFont val="仿宋"/>
        <charset val="134"/>
      </rPr>
      <t>杜集村</t>
    </r>
  </si>
  <si>
    <r>
      <rPr>
        <sz val="12"/>
        <color theme="1"/>
        <rFont val="仿宋"/>
        <charset val="134"/>
      </rPr>
      <t>维修加固王集桥</t>
    </r>
  </si>
  <si>
    <r>
      <rPr>
        <sz val="12"/>
        <color theme="1"/>
        <rFont val="仿宋"/>
        <charset val="134"/>
      </rPr>
      <t>拆除重建张菜园桥</t>
    </r>
  </si>
  <si>
    <r>
      <rPr>
        <sz val="12"/>
        <color theme="1"/>
        <rFont val="仿宋"/>
        <charset val="134"/>
      </rPr>
      <t>郭套村</t>
    </r>
  </si>
  <si>
    <r>
      <rPr>
        <sz val="12"/>
        <color theme="1"/>
        <rFont val="仿宋"/>
        <charset val="134"/>
      </rPr>
      <t>拆除重建居委会北桥</t>
    </r>
  </si>
  <si>
    <t>新庄社区</t>
  </si>
  <si>
    <r>
      <rPr>
        <sz val="12"/>
        <color theme="1"/>
        <rFont val="仿宋"/>
        <charset val="134"/>
      </rPr>
      <t>拆除重建李集堤南桥</t>
    </r>
  </si>
  <si>
    <r>
      <rPr>
        <sz val="12"/>
        <color theme="1"/>
        <rFont val="仿宋"/>
        <charset val="134"/>
      </rPr>
      <t>李集村</t>
    </r>
  </si>
  <si>
    <r>
      <rPr>
        <sz val="12"/>
        <color theme="1"/>
        <rFont val="仿宋"/>
        <charset val="134"/>
      </rPr>
      <t>李集至马庄路中间桥</t>
    </r>
  </si>
  <si>
    <t>1*2*4</t>
  </si>
  <si>
    <r>
      <rPr>
        <sz val="12"/>
        <color theme="1"/>
        <rFont val="仿宋"/>
        <charset val="134"/>
      </rPr>
      <t>盐店至黄河故道养鸡场门口桥</t>
    </r>
  </si>
  <si>
    <r>
      <rPr>
        <sz val="12"/>
        <color theme="1"/>
        <rFont val="仿宋"/>
        <charset val="134"/>
      </rPr>
      <t>铁佛拦水坝修复</t>
    </r>
  </si>
  <si>
    <t>铁佛村</t>
  </si>
  <si>
    <t>80*4.0*1</t>
  </si>
  <si>
    <r>
      <rPr>
        <sz val="12"/>
        <color theme="1"/>
        <rFont val="仿宋"/>
        <charset val="134"/>
      </rPr>
      <t>维修加固拦水坝</t>
    </r>
    <r>
      <rPr>
        <sz val="12"/>
        <color theme="1"/>
        <rFont val="Times New Roman"/>
        <charset val="134"/>
      </rPr>
      <t>1</t>
    </r>
    <r>
      <rPr>
        <sz val="12"/>
        <color theme="1"/>
        <rFont val="仿宋"/>
        <charset val="134"/>
      </rPr>
      <t>座，改善群众生产生活设施条件</t>
    </r>
  </si>
  <si>
    <r>
      <rPr>
        <sz val="12"/>
        <color theme="1"/>
        <rFont val="仿宋"/>
        <charset val="134"/>
      </rPr>
      <t>维修加固拦水坝</t>
    </r>
    <r>
      <rPr>
        <sz val="12"/>
        <color theme="1"/>
        <rFont val="Times New Roman"/>
        <charset val="134"/>
      </rPr>
      <t>1</t>
    </r>
    <r>
      <rPr>
        <sz val="12"/>
        <color theme="1"/>
        <rFont val="仿宋"/>
        <charset val="134"/>
      </rPr>
      <t>座</t>
    </r>
  </si>
  <si>
    <r>
      <rPr>
        <sz val="12"/>
        <color theme="1"/>
        <rFont val="仿宋"/>
        <charset val="134"/>
      </rPr>
      <t>维修加固张庄西桥</t>
    </r>
  </si>
  <si>
    <r>
      <rPr>
        <sz val="12"/>
        <color theme="1"/>
        <rFont val="仿宋"/>
        <charset val="134"/>
      </rPr>
      <t>维修挡土墙及护栏</t>
    </r>
  </si>
  <si>
    <r>
      <rPr>
        <sz val="12"/>
        <color theme="1"/>
        <rFont val="仿宋"/>
        <charset val="134"/>
      </rPr>
      <t>拆除重建唐楼水漫桥</t>
    </r>
  </si>
  <si>
    <r>
      <rPr>
        <sz val="12"/>
        <color theme="1"/>
        <rFont val="仿宋"/>
        <charset val="134"/>
      </rPr>
      <t>汪楼村</t>
    </r>
  </si>
  <si>
    <r>
      <rPr>
        <sz val="12"/>
        <color theme="1"/>
        <rFont val="仿宋"/>
        <charset val="134"/>
      </rPr>
      <t>拆除重建赵场南桥</t>
    </r>
  </si>
  <si>
    <r>
      <rPr>
        <sz val="12"/>
        <color theme="1"/>
        <rFont val="仿宋"/>
        <charset val="134"/>
      </rPr>
      <t>冯场村</t>
    </r>
  </si>
  <si>
    <r>
      <rPr>
        <sz val="12"/>
        <color theme="1"/>
        <rFont val="仿宋"/>
        <charset val="134"/>
      </rPr>
      <t>拆除重建赵场西南桥</t>
    </r>
  </si>
  <si>
    <r>
      <rPr>
        <sz val="12"/>
        <color theme="1"/>
        <rFont val="仿宋"/>
        <charset val="134"/>
      </rPr>
      <t>拆除重建赵场西桥</t>
    </r>
  </si>
  <si>
    <r>
      <rPr>
        <sz val="12"/>
        <color theme="1"/>
        <rFont val="仿宋"/>
        <charset val="134"/>
      </rPr>
      <t>拆除重建朱庄北桥</t>
    </r>
  </si>
  <si>
    <r>
      <rPr>
        <sz val="12"/>
        <color theme="1"/>
        <rFont val="仿宋"/>
        <charset val="134"/>
      </rPr>
      <t>拆除重建郝集中学桥</t>
    </r>
  </si>
  <si>
    <r>
      <rPr>
        <sz val="12"/>
        <color theme="1"/>
        <rFont val="仿宋"/>
        <charset val="134"/>
      </rPr>
      <t>拆除重建利民桥</t>
    </r>
  </si>
  <si>
    <r>
      <rPr>
        <sz val="12"/>
        <color theme="1"/>
        <rFont val="仿宋"/>
        <charset val="134"/>
      </rPr>
      <t>拆除重建雁南桥</t>
    </r>
  </si>
  <si>
    <r>
      <rPr>
        <sz val="12"/>
        <color theme="1"/>
        <rFont val="仿宋"/>
        <charset val="134"/>
      </rPr>
      <t>拆除重建镇西沟邵仲仁处</t>
    </r>
  </si>
  <si>
    <r>
      <rPr>
        <sz val="12"/>
        <color theme="1"/>
        <rFont val="仿宋"/>
        <charset val="134"/>
      </rPr>
      <t>拆除重建土楼桥</t>
    </r>
  </si>
  <si>
    <r>
      <rPr>
        <sz val="12"/>
        <color theme="1"/>
        <rFont val="仿宋"/>
        <charset val="134"/>
      </rPr>
      <t>黄庙村</t>
    </r>
  </si>
  <si>
    <t>1*15*5</t>
  </si>
  <si>
    <r>
      <rPr>
        <sz val="12"/>
        <color theme="1"/>
        <rFont val="仿宋"/>
        <charset val="134"/>
      </rPr>
      <t>拆除重建路套套窝地南桥</t>
    </r>
  </si>
  <si>
    <r>
      <rPr>
        <sz val="12"/>
        <color theme="1"/>
        <rFont val="仿宋"/>
        <charset val="134"/>
      </rPr>
      <t>路套村</t>
    </r>
  </si>
  <si>
    <r>
      <rPr>
        <sz val="12"/>
        <color theme="1"/>
        <rFont val="仿宋"/>
        <charset val="134"/>
      </rPr>
      <t>拆除重建路套套窝地北桥</t>
    </r>
  </si>
  <si>
    <r>
      <rPr>
        <sz val="12"/>
        <color theme="1"/>
        <rFont val="仿宋"/>
        <charset val="134"/>
      </rPr>
      <t>拆除重建路套西北桥</t>
    </r>
  </si>
  <si>
    <r>
      <rPr>
        <sz val="12"/>
        <color theme="1"/>
        <rFont val="仿宋"/>
        <charset val="134"/>
      </rPr>
      <t>拆除重建路套庄家后桥</t>
    </r>
  </si>
  <si>
    <t>拆除重建杨庄套窝桥</t>
  </si>
  <si>
    <t>拆除重建东花庄北桥</t>
  </si>
  <si>
    <r>
      <rPr>
        <sz val="12"/>
        <color theme="1"/>
        <rFont val="仿宋"/>
        <charset val="134"/>
      </rPr>
      <t>裴庄村</t>
    </r>
  </si>
  <si>
    <t>拆除重建裴庄北桥</t>
  </si>
  <si>
    <t>拆除重建裴庄南桥</t>
  </si>
  <si>
    <t>拆除重建常庄桥</t>
  </si>
  <si>
    <r>
      <rPr>
        <sz val="12"/>
        <color theme="1"/>
        <rFont val="仿宋"/>
        <charset val="134"/>
      </rPr>
      <t>孙庄社区</t>
    </r>
  </si>
  <si>
    <t>拆除重建杨楼社区弯里村桥</t>
  </si>
  <si>
    <r>
      <rPr>
        <sz val="12"/>
        <color theme="1"/>
        <rFont val="仿宋"/>
        <charset val="134"/>
      </rPr>
      <t>杨楼社区</t>
    </r>
  </si>
  <si>
    <t>拆除重建许家西南桥</t>
  </si>
  <si>
    <r>
      <rPr>
        <sz val="12"/>
        <color theme="1"/>
        <rFont val="仿宋"/>
        <charset val="134"/>
      </rPr>
      <t>余洼村</t>
    </r>
  </si>
  <si>
    <t>拆除重建余洼村部西北桥</t>
  </si>
  <si>
    <t>拆除重建朱集东南桥</t>
  </si>
  <si>
    <t>拆除重建吕里桥</t>
  </si>
  <si>
    <r>
      <rPr>
        <sz val="12"/>
        <color theme="1"/>
        <rFont val="仿宋"/>
        <charset val="134"/>
      </rPr>
      <t>张口社区</t>
    </r>
  </si>
  <si>
    <t>拆除重建吕里后桥</t>
  </si>
  <si>
    <t>拆除重建张口东桥</t>
  </si>
  <si>
    <t>拆除重建张口西桥</t>
  </si>
  <si>
    <t>拆除重建窦庄桥</t>
  </si>
  <si>
    <r>
      <rPr>
        <sz val="12"/>
        <color theme="1"/>
        <rFont val="仿宋"/>
        <charset val="134"/>
      </rPr>
      <t>永堌镇</t>
    </r>
  </si>
  <si>
    <r>
      <rPr>
        <sz val="12"/>
        <color theme="1"/>
        <rFont val="仿宋"/>
        <charset val="134"/>
      </rPr>
      <t>窦庄村</t>
    </r>
  </si>
  <si>
    <t>1*10*8</t>
  </si>
  <si>
    <t>白楼洪河桥</t>
  </si>
  <si>
    <r>
      <rPr>
        <sz val="12"/>
        <color theme="1"/>
        <rFont val="仿宋"/>
        <charset val="134"/>
      </rPr>
      <t>白楼村</t>
    </r>
  </si>
  <si>
    <t>2*10m*6m</t>
  </si>
  <si>
    <t>白楼洪河西桥</t>
  </si>
  <si>
    <t>白楼碱河桥</t>
  </si>
  <si>
    <t>白楼孙庄桥</t>
  </si>
  <si>
    <t>拆除重建白楼节制闸</t>
  </si>
  <si>
    <t>1*2m*2.5m</t>
  </si>
  <si>
    <r>
      <rPr>
        <sz val="12"/>
        <color theme="1"/>
        <rFont val="仿宋"/>
        <charset val="134"/>
      </rPr>
      <t>拆除重建闸</t>
    </r>
    <r>
      <rPr>
        <sz val="12"/>
        <color theme="1"/>
        <rFont val="Times New Roman"/>
        <charset val="134"/>
      </rPr>
      <t>1</t>
    </r>
    <r>
      <rPr>
        <sz val="12"/>
        <color theme="1"/>
        <rFont val="仿宋"/>
        <charset val="134"/>
      </rPr>
      <t>座</t>
    </r>
  </si>
  <si>
    <t>拆除重建后屯桥</t>
  </si>
  <si>
    <r>
      <rPr>
        <sz val="12"/>
        <color theme="1"/>
        <rFont val="仿宋"/>
        <charset val="134"/>
      </rPr>
      <t>崔口村</t>
    </r>
  </si>
  <si>
    <t>拆除重建陈闸沟节制闸</t>
  </si>
  <si>
    <r>
      <rPr>
        <sz val="12"/>
        <color theme="1"/>
        <rFont val="仿宋"/>
        <charset val="134"/>
      </rPr>
      <t>王柳元村</t>
    </r>
  </si>
  <si>
    <t>2*2m*2.5m</t>
  </si>
  <si>
    <r>
      <rPr>
        <sz val="12"/>
        <color theme="1"/>
        <rFont val="仿宋"/>
        <charset val="134"/>
      </rPr>
      <t>杜庄桥</t>
    </r>
  </si>
  <si>
    <t>1*6m*6m</t>
  </si>
  <si>
    <r>
      <rPr>
        <sz val="12"/>
        <color theme="1"/>
        <rFont val="仿宋"/>
        <charset val="134"/>
      </rPr>
      <t>阎阁桥</t>
    </r>
  </si>
  <si>
    <r>
      <rPr>
        <sz val="12"/>
        <color theme="1"/>
        <rFont val="仿宋"/>
        <charset val="134"/>
      </rPr>
      <t>杭子村</t>
    </r>
  </si>
  <si>
    <t>1*12m*6m</t>
  </si>
  <si>
    <t>武楼桥</t>
  </si>
  <si>
    <r>
      <rPr>
        <sz val="12"/>
        <color theme="1"/>
        <rFont val="仿宋"/>
        <charset val="134"/>
      </rPr>
      <t>武楼村</t>
    </r>
  </si>
  <si>
    <r>
      <rPr>
        <sz val="12"/>
        <color theme="1"/>
        <rFont val="仿宋"/>
        <charset val="134"/>
      </rPr>
      <t>拆除重建屈王庄</t>
    </r>
    <r>
      <rPr>
        <sz val="12"/>
        <color theme="1"/>
        <rFont val="Times New Roman"/>
        <charset val="134"/>
      </rPr>
      <t>1</t>
    </r>
    <r>
      <rPr>
        <sz val="12"/>
        <color theme="1"/>
        <rFont val="仿宋"/>
        <charset val="134"/>
      </rPr>
      <t>桥</t>
    </r>
  </si>
  <si>
    <r>
      <rPr>
        <sz val="12"/>
        <color theme="1"/>
        <rFont val="仿宋"/>
        <charset val="134"/>
      </rPr>
      <t>张新集村</t>
    </r>
  </si>
  <si>
    <r>
      <rPr>
        <sz val="12"/>
        <color theme="1"/>
        <rFont val="仿宋"/>
        <charset val="134"/>
      </rPr>
      <t>拆除重建屈王庄</t>
    </r>
    <r>
      <rPr>
        <sz val="12"/>
        <color theme="1"/>
        <rFont val="Times New Roman"/>
        <charset val="134"/>
      </rPr>
      <t>2</t>
    </r>
    <r>
      <rPr>
        <sz val="12"/>
        <color theme="1"/>
        <rFont val="仿宋"/>
        <charset val="134"/>
      </rPr>
      <t>桥</t>
    </r>
  </si>
  <si>
    <t>拆除重建阎阁节制闸</t>
  </si>
  <si>
    <t>张庄寨社区</t>
  </si>
  <si>
    <t>2*3m*2.5m</t>
  </si>
  <si>
    <t>张庄寨西桥</t>
  </si>
  <si>
    <t>拆除重建刘楼节制闸</t>
  </si>
  <si>
    <r>
      <rPr>
        <sz val="12"/>
        <color theme="1"/>
        <rFont val="仿宋"/>
        <charset val="134"/>
      </rPr>
      <t>申河村</t>
    </r>
  </si>
  <si>
    <t>1*3*3</t>
  </si>
  <si>
    <t>拆除重建丰庄节制闸</t>
  </si>
  <si>
    <t>拆除重建崔口节制闸</t>
  </si>
  <si>
    <t>1*2*3</t>
  </si>
  <si>
    <t>拆除重建王庄桥</t>
  </si>
  <si>
    <r>
      <rPr>
        <sz val="12"/>
        <color theme="1"/>
        <rFont val="仿宋"/>
        <charset val="134"/>
      </rPr>
      <t>九店村</t>
    </r>
  </si>
  <si>
    <t>维修加固三座楼桥</t>
  </si>
  <si>
    <r>
      <rPr>
        <sz val="12"/>
        <color theme="1"/>
        <rFont val="仿宋"/>
        <charset val="134"/>
      </rPr>
      <t>三座楼村</t>
    </r>
  </si>
  <si>
    <r>
      <rPr>
        <sz val="12"/>
        <color theme="1"/>
        <rFont val="仿宋"/>
        <charset val="134"/>
      </rPr>
      <t>维修桥涵</t>
    </r>
    <r>
      <rPr>
        <sz val="12"/>
        <color theme="1"/>
        <rFont val="Times New Roman"/>
        <charset val="134"/>
      </rPr>
      <t>1</t>
    </r>
    <r>
      <rPr>
        <sz val="12"/>
        <color theme="1"/>
        <rFont val="仿宋"/>
        <charset val="134"/>
      </rPr>
      <t>座，改善群众生产生活设施条件</t>
    </r>
  </si>
  <si>
    <r>
      <rPr>
        <sz val="12"/>
        <color theme="1"/>
        <rFont val="仿宋"/>
        <charset val="134"/>
      </rPr>
      <t>维修桥涵</t>
    </r>
    <r>
      <rPr>
        <sz val="12"/>
        <color theme="1"/>
        <rFont val="Times New Roman"/>
        <charset val="134"/>
      </rPr>
      <t>1</t>
    </r>
    <r>
      <rPr>
        <sz val="12"/>
        <color theme="1"/>
        <rFont val="仿宋"/>
        <charset val="134"/>
      </rPr>
      <t>座</t>
    </r>
  </si>
  <si>
    <t>维修加固郭庄桥</t>
  </si>
  <si>
    <r>
      <rPr>
        <sz val="12"/>
        <color theme="1"/>
        <rFont val="仿宋"/>
        <charset val="134"/>
      </rPr>
      <t>王汉集村</t>
    </r>
  </si>
  <si>
    <t>拆除重建龚庄桥</t>
  </si>
  <si>
    <r>
      <rPr>
        <sz val="12"/>
        <color theme="1"/>
        <rFont val="仿宋"/>
        <charset val="134"/>
      </rPr>
      <t>吴集村</t>
    </r>
  </si>
  <si>
    <t>拆除重建蒋寺桥</t>
  </si>
  <si>
    <t>吴蒋庄村</t>
  </si>
  <si>
    <t>维修加固袁庄桥</t>
  </si>
  <si>
    <r>
      <rPr>
        <sz val="12"/>
        <color theme="1"/>
        <rFont val="仿宋"/>
        <charset val="134"/>
      </rPr>
      <t>张朴楼村</t>
    </r>
  </si>
  <si>
    <t>拆除重建白米山西桥</t>
  </si>
  <si>
    <t>城阳社区</t>
  </si>
  <si>
    <t>维修加固小蔡拦河坝</t>
  </si>
  <si>
    <r>
      <rPr>
        <sz val="12"/>
        <color theme="1"/>
        <rFont val="仿宋"/>
        <charset val="134"/>
      </rPr>
      <t>维修加固拦河坝</t>
    </r>
  </si>
  <si>
    <t>拆除重建河西桥</t>
  </si>
  <si>
    <t>拆除重建东高北桥</t>
  </si>
  <si>
    <t>拆除重建东高南桥</t>
  </si>
  <si>
    <t>拆除重建中黄庄东桥</t>
  </si>
  <si>
    <t>黄山村</t>
  </si>
  <si>
    <t>拆除重建中黄庄西桥</t>
  </si>
  <si>
    <t>维修加固栾庄水库溢洪道</t>
  </si>
  <si>
    <t>栾庄村</t>
  </si>
  <si>
    <r>
      <rPr>
        <sz val="12"/>
        <color theme="1"/>
        <rFont val="仿宋"/>
        <charset val="134"/>
      </rPr>
      <t>维修加固溢洪道</t>
    </r>
  </si>
  <si>
    <t>拆除重建南岗北桥</t>
  </si>
  <si>
    <r>
      <rPr>
        <sz val="12"/>
        <color theme="1"/>
        <rFont val="仿宋"/>
        <charset val="134"/>
      </rPr>
      <t>拆除重建苏桥西桥</t>
    </r>
  </si>
  <si>
    <r>
      <rPr>
        <sz val="12"/>
        <color theme="1"/>
        <rFont val="仿宋"/>
        <charset val="134"/>
      </rPr>
      <t>拆除重建孟苏庄桥</t>
    </r>
  </si>
  <si>
    <r>
      <rPr>
        <sz val="12"/>
        <color theme="1"/>
        <rFont val="仿宋"/>
        <charset val="134"/>
      </rPr>
      <t>拆除重建王楼桥</t>
    </r>
  </si>
  <si>
    <r>
      <rPr>
        <sz val="12"/>
        <color theme="1"/>
        <rFont val="仿宋"/>
        <charset val="134"/>
      </rPr>
      <t>拆除重建苏庄桥</t>
    </r>
  </si>
  <si>
    <r>
      <rPr>
        <sz val="12"/>
        <color theme="1"/>
        <rFont val="仿宋"/>
        <charset val="134"/>
      </rPr>
      <t>拆除重建祖楼桥</t>
    </r>
  </si>
  <si>
    <t>祖楼社区</t>
  </si>
  <si>
    <r>
      <rPr>
        <sz val="12"/>
        <color theme="1"/>
        <rFont val="仿宋"/>
        <charset val="134"/>
      </rPr>
      <t>杜楼镇曹庄村水泥预制管道项目</t>
    </r>
  </si>
  <si>
    <r>
      <rPr>
        <sz val="12"/>
        <color theme="1"/>
        <rFont val="仿宋"/>
        <charset val="134"/>
      </rPr>
      <t>水泥预制管道</t>
    </r>
    <r>
      <rPr>
        <sz val="12"/>
        <color theme="1"/>
        <rFont val="Times New Roman"/>
        <charset val="134"/>
      </rPr>
      <t>850</t>
    </r>
    <r>
      <rPr>
        <sz val="12"/>
        <color theme="1"/>
        <rFont val="仿宋"/>
        <charset val="134"/>
      </rPr>
      <t>米、涵管桥</t>
    </r>
    <r>
      <rPr>
        <sz val="12"/>
        <color theme="1"/>
        <rFont val="Times New Roman"/>
        <charset val="134"/>
      </rPr>
      <t>5</t>
    </r>
    <r>
      <rPr>
        <sz val="12"/>
        <color theme="1"/>
        <rFont val="仿宋"/>
        <charset val="134"/>
      </rPr>
      <t>座。</t>
    </r>
  </si>
  <si>
    <r>
      <rPr>
        <sz val="12"/>
        <color theme="1"/>
        <rFont val="仿宋"/>
        <charset val="134"/>
      </rPr>
      <t>通过实施水泥预制管道</t>
    </r>
    <r>
      <rPr>
        <sz val="12"/>
        <color theme="1"/>
        <rFont val="Times New Roman"/>
        <charset val="134"/>
      </rPr>
      <t>850</t>
    </r>
    <r>
      <rPr>
        <sz val="12"/>
        <color theme="1"/>
        <rFont val="仿宋"/>
        <charset val="134"/>
      </rPr>
      <t>米、涵管桥</t>
    </r>
    <r>
      <rPr>
        <sz val="12"/>
        <color theme="1"/>
        <rFont val="Times New Roman"/>
        <charset val="134"/>
      </rPr>
      <t>5</t>
    </r>
    <r>
      <rPr>
        <sz val="12"/>
        <color theme="1"/>
        <rFont val="仿宋"/>
        <charset val="134"/>
      </rPr>
      <t>座，实现改善人居环境及农户生产生活设施条件。</t>
    </r>
  </si>
  <si>
    <r>
      <rPr>
        <sz val="12"/>
        <rFont val="黑体"/>
        <charset val="134"/>
      </rPr>
      <t>三、就业项目</t>
    </r>
  </si>
  <si>
    <t>（一）务工补助</t>
  </si>
  <si>
    <r>
      <rPr>
        <sz val="12"/>
        <color theme="1"/>
        <rFont val="仿宋"/>
        <charset val="134"/>
      </rPr>
      <t>脱贫劳动者交通补助项目</t>
    </r>
  </si>
  <si>
    <t>县人社局</t>
  </si>
  <si>
    <r>
      <rPr>
        <sz val="12"/>
        <color theme="1"/>
        <rFont val="仿宋"/>
        <charset val="134"/>
      </rPr>
      <t>县人社局</t>
    </r>
    <r>
      <rPr>
        <sz val="12"/>
        <color theme="1"/>
        <rFont val="Times New Roman"/>
        <charset val="134"/>
      </rPr>
      <t xml:space="preserve">
</t>
    </r>
    <r>
      <rPr>
        <sz val="12"/>
        <color theme="1"/>
        <rFont val="仿宋"/>
        <charset val="134"/>
      </rPr>
      <t>董爱民</t>
    </r>
  </si>
  <si>
    <r>
      <rPr>
        <sz val="12"/>
        <color theme="1"/>
        <rFont val="仿宋"/>
        <charset val="134"/>
      </rPr>
      <t>为全县各乡镇跨省就业脱贫劳动者发放一次性交通补助</t>
    </r>
  </si>
  <si>
    <r>
      <rPr>
        <sz val="12"/>
        <rFont val="仿宋"/>
        <charset val="134"/>
      </rPr>
      <t>计划</t>
    </r>
    <r>
      <rPr>
        <sz val="12"/>
        <rFont val="Times New Roman"/>
        <charset val="134"/>
      </rPr>
      <t>2025</t>
    </r>
    <r>
      <rPr>
        <sz val="12"/>
        <rFont val="仿宋"/>
        <charset val="134"/>
      </rPr>
      <t>年底前补助脱贫劳动者交通补助</t>
    </r>
    <r>
      <rPr>
        <sz val="12"/>
        <rFont val="Times New Roman"/>
        <charset val="134"/>
      </rPr>
      <t>14000</t>
    </r>
    <r>
      <rPr>
        <sz val="12"/>
        <rFont val="仿宋"/>
        <charset val="134"/>
      </rPr>
      <t>人</t>
    </r>
  </si>
  <si>
    <r>
      <rPr>
        <sz val="12"/>
        <rFont val="仿宋"/>
        <charset val="134"/>
      </rPr>
      <t>享受脱贫劳动者交通补助人次数</t>
    </r>
    <r>
      <rPr>
        <sz val="12"/>
        <rFont val="Times New Roman"/>
        <charset val="134"/>
      </rPr>
      <t>≥14000</t>
    </r>
    <r>
      <rPr>
        <sz val="12"/>
        <rFont val="仿宋"/>
        <charset val="134"/>
      </rPr>
      <t>人</t>
    </r>
  </si>
  <si>
    <r>
      <rPr>
        <sz val="12"/>
        <color theme="1"/>
        <rFont val="仿宋"/>
        <charset val="134"/>
      </rPr>
      <t>发放准确率</t>
    </r>
    <r>
      <rPr>
        <sz val="12"/>
        <color theme="1"/>
        <rFont val="Times New Roman"/>
        <charset val="134"/>
      </rPr>
      <t>100%</t>
    </r>
  </si>
  <si>
    <r>
      <rPr>
        <sz val="12"/>
        <color theme="1"/>
        <rFont val="仿宋"/>
        <charset val="134"/>
      </rPr>
      <t>发放脱贫劳动者交通补助</t>
    </r>
    <r>
      <rPr>
        <sz val="12"/>
        <color theme="1"/>
        <rFont val="Times New Roman"/>
        <charset val="134"/>
      </rPr>
      <t>800</t>
    </r>
    <r>
      <rPr>
        <sz val="12"/>
        <color theme="1"/>
        <rFont val="仿宋"/>
        <charset val="134"/>
      </rPr>
      <t>万元</t>
    </r>
  </si>
  <si>
    <r>
      <rPr>
        <sz val="12"/>
        <rFont val="仿宋"/>
        <charset val="134"/>
      </rPr>
      <t>项目申报、实施过程监督、务工带动增收</t>
    </r>
  </si>
  <si>
    <t>以提供就业岗位的形式，增加收入同时，有效激发脱贫劳动者内生动力</t>
  </si>
  <si>
    <t>就业帮扶车间就业补助项目</t>
  </si>
  <si>
    <r>
      <rPr>
        <sz val="12"/>
        <color theme="1"/>
        <rFont val="仿宋"/>
        <charset val="134"/>
      </rPr>
      <t>县人社局</t>
    </r>
  </si>
  <si>
    <t>县人社局
董爱民</t>
  </si>
  <si>
    <t>有关乡镇</t>
  </si>
  <si>
    <r>
      <rPr>
        <sz val="12"/>
        <color theme="1"/>
        <rFont val="仿宋"/>
        <charset val="134"/>
      </rPr>
      <t>为在就业帮扶车间就业的脱贫劳动者按照每人每月</t>
    </r>
    <r>
      <rPr>
        <sz val="12"/>
        <color theme="1"/>
        <rFont val="Times New Roman"/>
        <charset val="134"/>
      </rPr>
      <t>200</t>
    </r>
    <r>
      <rPr>
        <sz val="12"/>
        <color theme="1"/>
        <rFont val="仿宋"/>
        <charset val="134"/>
      </rPr>
      <t>元标准给予就业补贴；按照吸纳稳定就业</t>
    </r>
    <r>
      <rPr>
        <sz val="12"/>
        <color theme="1"/>
        <rFont val="Times New Roman"/>
        <charset val="134"/>
      </rPr>
      <t>6</t>
    </r>
    <r>
      <rPr>
        <sz val="12"/>
        <color theme="1"/>
        <rFont val="仿宋"/>
        <charset val="134"/>
      </rPr>
      <t>个月以上脱贫劳动者人数，按每人每年</t>
    </r>
    <r>
      <rPr>
        <sz val="12"/>
        <color theme="1"/>
        <rFont val="Times New Roman"/>
        <charset val="134"/>
      </rPr>
      <t>2000-3000</t>
    </r>
    <r>
      <rPr>
        <sz val="12"/>
        <color theme="1"/>
        <rFont val="仿宋"/>
        <charset val="134"/>
      </rPr>
      <t>元的标准给予就业帮扶车间运营补贴</t>
    </r>
  </si>
  <si>
    <r>
      <rPr>
        <sz val="12"/>
        <rFont val="仿宋"/>
        <charset val="134"/>
      </rPr>
      <t>计划</t>
    </r>
    <r>
      <rPr>
        <sz val="12"/>
        <rFont val="Times New Roman"/>
        <charset val="134"/>
      </rPr>
      <t>2025</t>
    </r>
    <r>
      <rPr>
        <sz val="12"/>
        <rFont val="仿宋"/>
        <charset val="134"/>
      </rPr>
      <t>年底前补助脱贫劳动者</t>
    </r>
    <r>
      <rPr>
        <sz val="12"/>
        <rFont val="Times New Roman"/>
        <charset val="134"/>
      </rPr>
      <t>120</t>
    </r>
    <r>
      <rPr>
        <sz val="12"/>
        <rFont val="仿宋"/>
        <charset val="134"/>
      </rPr>
      <t>人</t>
    </r>
  </si>
  <si>
    <r>
      <rPr>
        <sz val="12"/>
        <rFont val="仿宋"/>
        <charset val="134"/>
      </rPr>
      <t>享受就业帮扶车间就业补贴人次数</t>
    </r>
    <r>
      <rPr>
        <sz val="12"/>
        <rFont val="Times New Roman"/>
        <charset val="134"/>
      </rPr>
      <t>≥120</t>
    </r>
    <r>
      <rPr>
        <sz val="12"/>
        <rFont val="仿宋"/>
        <charset val="134"/>
      </rPr>
      <t>人</t>
    </r>
  </si>
  <si>
    <r>
      <rPr>
        <sz val="12"/>
        <rFont val="仿宋"/>
        <charset val="134"/>
      </rPr>
      <t>发放就业帮扶车间就业补贴</t>
    </r>
    <r>
      <rPr>
        <sz val="12"/>
        <rFont val="Times New Roman"/>
        <charset val="134"/>
      </rPr>
      <t>100</t>
    </r>
    <r>
      <rPr>
        <sz val="12"/>
        <rFont val="仿宋"/>
        <charset val="134"/>
      </rPr>
      <t>万元</t>
    </r>
  </si>
  <si>
    <t>（二）公益性岗位</t>
  </si>
  <si>
    <r>
      <rPr>
        <sz val="12"/>
        <color theme="1"/>
        <rFont val="仿宋"/>
        <charset val="134"/>
      </rPr>
      <t>乡村公益岗位项目</t>
    </r>
  </si>
  <si>
    <r>
      <rPr>
        <sz val="12"/>
        <color theme="1"/>
        <rFont val="仿宋"/>
        <charset val="134"/>
      </rPr>
      <t>开发保洁、保安、河道巡护员、环境监督员、村部保洁员和互助岗等基层基础辅助性公益岗位</t>
    </r>
    <r>
      <rPr>
        <sz val="12"/>
        <color theme="1"/>
        <rFont val="Times New Roman"/>
        <charset val="134"/>
      </rPr>
      <t>4200</t>
    </r>
    <r>
      <rPr>
        <sz val="12"/>
        <color theme="1"/>
        <rFont val="仿宋"/>
        <charset val="134"/>
      </rPr>
      <t>个左右</t>
    </r>
  </si>
  <si>
    <r>
      <rPr>
        <sz val="12"/>
        <color theme="1"/>
        <rFont val="仿宋"/>
        <charset val="134"/>
      </rPr>
      <t>计划</t>
    </r>
    <r>
      <rPr>
        <sz val="12"/>
        <color theme="1"/>
        <rFont val="Times New Roman"/>
        <charset val="134"/>
      </rPr>
      <t>2025</t>
    </r>
    <r>
      <rPr>
        <sz val="12"/>
        <color theme="1"/>
        <rFont val="仿宋"/>
        <charset val="134"/>
      </rPr>
      <t>年底前保持基层基础辅助性公益岗位</t>
    </r>
    <r>
      <rPr>
        <sz val="12"/>
        <color theme="1"/>
        <rFont val="Times New Roman"/>
        <charset val="134"/>
      </rPr>
      <t>4200</t>
    </r>
    <r>
      <rPr>
        <sz val="12"/>
        <color theme="1"/>
        <rFont val="仿宋"/>
        <charset val="134"/>
      </rPr>
      <t>个左右</t>
    </r>
  </si>
  <si>
    <r>
      <rPr>
        <sz val="12"/>
        <rFont val="仿宋"/>
        <charset val="134"/>
      </rPr>
      <t>享受公益性岗位补贴人次数</t>
    </r>
    <r>
      <rPr>
        <sz val="12"/>
        <rFont val="Times New Roman"/>
        <charset val="134"/>
      </rPr>
      <t>≥4000</t>
    </r>
    <r>
      <rPr>
        <sz val="12"/>
        <rFont val="仿宋"/>
        <charset val="134"/>
      </rPr>
      <t>人</t>
    </r>
  </si>
  <si>
    <r>
      <rPr>
        <sz val="12"/>
        <rFont val="仿宋"/>
        <charset val="134"/>
      </rPr>
      <t>求职创业补贴发放准确率</t>
    </r>
    <r>
      <rPr>
        <sz val="12"/>
        <rFont val="Times New Roman"/>
        <charset val="134"/>
      </rPr>
      <t>100%</t>
    </r>
  </si>
  <si>
    <r>
      <rPr>
        <sz val="12"/>
        <rFont val="仿宋"/>
        <charset val="134"/>
      </rPr>
      <t>发放公益性岗位补贴金额</t>
    </r>
    <r>
      <rPr>
        <sz val="12"/>
        <rFont val="Times New Roman"/>
        <charset val="134"/>
      </rPr>
      <t>2700</t>
    </r>
    <r>
      <rPr>
        <sz val="12"/>
        <rFont val="仿宋"/>
        <charset val="134"/>
      </rPr>
      <t>万元</t>
    </r>
  </si>
  <si>
    <r>
      <rPr>
        <sz val="12"/>
        <rFont val="仿宋"/>
        <charset val="134"/>
      </rPr>
      <t>以提供就业岗位的形式，人均年增收</t>
    </r>
    <r>
      <rPr>
        <sz val="12"/>
        <rFont val="Times New Roman"/>
        <charset val="134"/>
      </rPr>
      <t>7200</t>
    </r>
    <r>
      <rPr>
        <sz val="12"/>
        <rFont val="仿宋"/>
        <charset val="134"/>
      </rPr>
      <t>元以上。增加收入发同时，有效激发脱贫劳动者内生动力</t>
    </r>
  </si>
  <si>
    <t>（三）就业培训</t>
  </si>
  <si>
    <t>就业技能脱贫培训项目</t>
  </si>
  <si>
    <r>
      <rPr>
        <sz val="12"/>
        <color theme="1"/>
        <rFont val="仿宋"/>
        <charset val="134"/>
      </rPr>
      <t>为全县各乡镇参加就业脱贫培训的脱贫劳动者补贴培训费每人</t>
    </r>
    <r>
      <rPr>
        <sz val="12"/>
        <color theme="1"/>
        <rFont val="Times New Roman"/>
        <charset val="134"/>
      </rPr>
      <t>800</t>
    </r>
    <r>
      <rPr>
        <sz val="12"/>
        <color theme="1"/>
        <rFont val="仿宋"/>
        <charset val="134"/>
      </rPr>
      <t>元和生活补助每天</t>
    </r>
    <r>
      <rPr>
        <sz val="12"/>
        <color theme="1"/>
        <rFont val="Times New Roman"/>
        <charset val="134"/>
      </rPr>
      <t>50</t>
    </r>
    <r>
      <rPr>
        <sz val="12"/>
        <color theme="1"/>
        <rFont val="仿宋"/>
        <charset val="134"/>
      </rPr>
      <t>元</t>
    </r>
  </si>
  <si>
    <r>
      <rPr>
        <sz val="12"/>
        <rFont val="仿宋"/>
        <charset val="134"/>
      </rPr>
      <t>计划</t>
    </r>
    <r>
      <rPr>
        <sz val="12"/>
        <rFont val="Times New Roman"/>
        <charset val="134"/>
      </rPr>
      <t>2025</t>
    </r>
    <r>
      <rPr>
        <sz val="12"/>
        <rFont val="仿宋"/>
        <charset val="134"/>
      </rPr>
      <t>年底前补助脱贫劳动者</t>
    </r>
    <r>
      <rPr>
        <sz val="12"/>
        <rFont val="Times New Roman"/>
        <charset val="134"/>
      </rPr>
      <t>200</t>
    </r>
    <r>
      <rPr>
        <sz val="12"/>
        <rFont val="仿宋"/>
        <charset val="134"/>
      </rPr>
      <t>人</t>
    </r>
  </si>
  <si>
    <r>
      <rPr>
        <sz val="12"/>
        <color theme="1"/>
        <rFont val="仿宋"/>
        <charset val="134"/>
      </rPr>
      <t>享受脱贫劳动者技能脱贫培训补助人次数</t>
    </r>
    <r>
      <rPr>
        <sz val="12"/>
        <color theme="1"/>
        <rFont val="Times New Roman"/>
        <charset val="134"/>
      </rPr>
      <t>≥200</t>
    </r>
    <r>
      <rPr>
        <sz val="12"/>
        <color theme="1"/>
        <rFont val="仿宋"/>
        <charset val="134"/>
      </rPr>
      <t>人</t>
    </r>
  </si>
  <si>
    <r>
      <rPr>
        <sz val="12"/>
        <rFont val="仿宋"/>
        <charset val="134"/>
      </rPr>
      <t>发放技能脱贫培训补贴金额</t>
    </r>
    <r>
      <rPr>
        <sz val="12"/>
        <rFont val="Times New Roman"/>
        <charset val="134"/>
      </rPr>
      <t>30</t>
    </r>
    <r>
      <rPr>
        <sz val="12"/>
        <rFont val="仿宋"/>
        <charset val="134"/>
      </rPr>
      <t>万元</t>
    </r>
  </si>
  <si>
    <t>以提供免费培训加生活补助的形式，增加就业技能同时，有效激发脱贫劳动者内生动力</t>
  </si>
  <si>
    <r>
      <rPr>
        <sz val="12"/>
        <rFont val="黑体"/>
        <charset val="134"/>
      </rPr>
      <t>四、巩固三保障成果</t>
    </r>
  </si>
  <si>
    <t>（一）雨露计划资助</t>
  </si>
  <si>
    <r>
      <rPr>
        <sz val="12"/>
        <color theme="1"/>
        <rFont val="仿宋"/>
        <charset val="134"/>
      </rPr>
      <t>萧县</t>
    </r>
    <r>
      <rPr>
        <sz val="12"/>
        <color theme="1"/>
        <rFont val="Times New Roman"/>
        <charset val="134"/>
      </rPr>
      <t>2025</t>
    </r>
    <r>
      <rPr>
        <sz val="12"/>
        <color theme="1"/>
        <rFont val="仿宋"/>
        <charset val="134"/>
      </rPr>
      <t>年雨露计划</t>
    </r>
  </si>
  <si>
    <r>
      <rPr>
        <sz val="12"/>
        <color theme="1"/>
        <rFont val="仿宋"/>
        <charset val="134"/>
      </rPr>
      <t>县教育体育局</t>
    </r>
  </si>
  <si>
    <r>
      <rPr>
        <sz val="12"/>
        <color theme="1"/>
        <rFont val="仿宋"/>
        <charset val="134"/>
      </rPr>
      <t>县教育体育局</t>
    </r>
    <r>
      <rPr>
        <sz val="12"/>
        <color theme="1"/>
        <rFont val="Times New Roman"/>
        <charset val="134"/>
      </rPr>
      <t xml:space="preserve">
</t>
    </r>
    <r>
      <rPr>
        <sz val="12"/>
        <color theme="1"/>
        <rFont val="仿宋"/>
        <charset val="134"/>
      </rPr>
      <t>刘广明</t>
    </r>
  </si>
  <si>
    <r>
      <rPr>
        <sz val="12"/>
        <color theme="1"/>
        <rFont val="仿宋"/>
        <charset val="134"/>
      </rPr>
      <t>按照每学期</t>
    </r>
    <r>
      <rPr>
        <sz val="12"/>
        <color theme="1"/>
        <rFont val="Times New Roman"/>
        <charset val="134"/>
      </rPr>
      <t>1500</t>
    </r>
    <r>
      <rPr>
        <sz val="12"/>
        <color theme="1"/>
        <rFont val="仿宋"/>
        <charset val="134"/>
      </rPr>
      <t>元</t>
    </r>
    <r>
      <rPr>
        <sz val="12"/>
        <color theme="1"/>
        <rFont val="Times New Roman"/>
        <charset val="134"/>
      </rPr>
      <t>/</t>
    </r>
    <r>
      <rPr>
        <sz val="12"/>
        <color theme="1"/>
        <rFont val="仿宋"/>
        <charset val="134"/>
      </rPr>
      <t>人的标准，对符合条件的脱贫户（含监测对象）家庭子女落实中高职教育资助</t>
    </r>
  </si>
  <si>
    <r>
      <rPr>
        <sz val="12"/>
        <rFont val="仿宋"/>
        <charset val="134"/>
      </rPr>
      <t>按照每学期</t>
    </r>
    <r>
      <rPr>
        <sz val="12"/>
        <rFont val="Times New Roman"/>
        <charset val="134"/>
      </rPr>
      <t>1500</t>
    </r>
    <r>
      <rPr>
        <sz val="12"/>
        <rFont val="仿宋"/>
        <charset val="134"/>
      </rPr>
      <t>元</t>
    </r>
    <r>
      <rPr>
        <sz val="12"/>
        <rFont val="Times New Roman"/>
        <charset val="134"/>
      </rPr>
      <t>/</t>
    </r>
    <r>
      <rPr>
        <sz val="12"/>
        <rFont val="仿宋"/>
        <charset val="134"/>
      </rPr>
      <t>人的标准，对符合条件的脱贫户（含监测对象）家庭子女落实中高职教育资助</t>
    </r>
  </si>
  <si>
    <r>
      <rPr>
        <sz val="12"/>
        <rFont val="仿宋"/>
        <charset val="134"/>
      </rPr>
      <t>资助脱贫户（含监测对象）家庭子女人数</t>
    </r>
    <r>
      <rPr>
        <sz val="12"/>
        <rFont val="Times New Roman"/>
        <charset val="134"/>
      </rPr>
      <t>2700</t>
    </r>
    <r>
      <rPr>
        <sz val="12"/>
        <rFont val="仿宋"/>
        <charset val="134"/>
      </rPr>
      <t>人</t>
    </r>
  </si>
  <si>
    <r>
      <rPr>
        <sz val="12"/>
        <rFont val="仿宋"/>
        <charset val="134"/>
      </rPr>
      <t>项目申报、实施过程监督、脱贫家庭子女直接受益</t>
    </r>
  </si>
  <si>
    <r>
      <rPr>
        <sz val="12"/>
        <rFont val="仿宋"/>
        <charset val="134"/>
      </rPr>
      <t>以教育补贴的形式，减轻脱贫户（含监测对象）家庭教育支出负担</t>
    </r>
  </si>
  <si>
    <r>
      <rPr>
        <sz val="12"/>
        <rFont val="黑体"/>
        <charset val="134"/>
      </rPr>
      <t>五、项目管理费</t>
    </r>
  </si>
  <si>
    <r>
      <rPr>
        <sz val="12"/>
        <color theme="1"/>
        <rFont val="仿宋"/>
        <charset val="134"/>
      </rPr>
      <t>萧县</t>
    </r>
    <r>
      <rPr>
        <sz val="12"/>
        <color theme="1"/>
        <rFont val="Times New Roman"/>
        <charset val="134"/>
      </rPr>
      <t>2025</t>
    </r>
    <r>
      <rPr>
        <sz val="12"/>
        <color theme="1"/>
        <rFont val="仿宋"/>
        <charset val="134"/>
      </rPr>
      <t>年项目管理费</t>
    </r>
  </si>
  <si>
    <r>
      <rPr>
        <sz val="12"/>
        <color theme="1"/>
        <rFont val="仿宋"/>
        <charset val="134"/>
      </rPr>
      <t>各单位</t>
    </r>
  </si>
  <si>
    <r>
      <rPr>
        <sz val="12"/>
        <color theme="1"/>
        <rFont val="仿宋"/>
        <charset val="134"/>
      </rPr>
      <t>有关单位、有关乡镇</t>
    </r>
  </si>
  <si>
    <r>
      <rPr>
        <sz val="12"/>
        <color theme="1"/>
        <rFont val="仿宋"/>
        <charset val="134"/>
      </rPr>
      <t>用于项目前期设计、实施过程监督、竣工验收，竣工审计等</t>
    </r>
  </si>
  <si>
    <r>
      <rPr>
        <sz val="12"/>
        <rFont val="仿宋"/>
        <charset val="134"/>
      </rPr>
      <t>在到县衔接资金中，按照不超过</t>
    </r>
    <r>
      <rPr>
        <sz val="12"/>
        <rFont val="Times New Roman"/>
        <charset val="134"/>
      </rPr>
      <t>1%</t>
    </r>
    <r>
      <rPr>
        <sz val="12"/>
        <rFont val="仿宋"/>
        <charset val="134"/>
      </rPr>
      <t>资金比例要求，提取项目管理费，提升项目实施全过程管理水平</t>
    </r>
  </si>
  <si>
    <r>
      <rPr>
        <sz val="12"/>
        <rFont val="仿宋"/>
        <charset val="134"/>
      </rPr>
      <t>列支项目管理费占到县衔接资金的比例</t>
    </r>
    <r>
      <rPr>
        <sz val="12"/>
        <rFont val="Times New Roman"/>
        <charset val="134"/>
      </rPr>
      <t>≤1%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</si>
</sst>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0000_);[Red]\(0.0000\)"/>
    <numFmt numFmtId="179" formatCode="0_ "/>
    <numFmt numFmtId="180" formatCode="0_);[Red]\(0\)"/>
    <numFmt numFmtId="181" formatCode="yyyy&quot;年&quot;m&quot;月&quot;d&quot;日&quot;;@"/>
  </numFmts>
  <fonts count="59">
    <font>
      <sz val="11"/>
      <color theme="1"/>
      <name val="宋体"/>
      <charset val="134"/>
      <scheme val="minor"/>
    </font>
    <font>
      <sz val="12"/>
      <color theme="1"/>
      <name val="Times New Roman"/>
      <charset val="134"/>
    </font>
    <font>
      <b/>
      <sz val="12"/>
      <color theme="1"/>
      <name val="Times New Roman"/>
      <charset val="134"/>
    </font>
    <font>
      <sz val="11"/>
      <color theme="1"/>
      <name val="Times New Roman"/>
      <charset val="134"/>
    </font>
    <font>
      <sz val="28"/>
      <name val="Times New Roman"/>
      <charset val="134"/>
    </font>
    <font>
      <sz val="12"/>
      <name val="Times New Roman"/>
      <charset val="134"/>
    </font>
    <font>
      <sz val="12"/>
      <name val="仿宋"/>
      <charset val="134"/>
    </font>
    <font>
      <sz val="12"/>
      <name val="宋体"/>
      <charset val="134"/>
    </font>
    <font>
      <sz val="12"/>
      <color rgb="FF000000"/>
      <name val="Times New Roman"/>
      <charset val="134"/>
    </font>
    <font>
      <sz val="12"/>
      <color rgb="FF000000"/>
      <name val="仿宋"/>
      <charset val="134"/>
    </font>
    <font>
      <sz val="12"/>
      <color theme="1"/>
      <name val="仿宋"/>
      <charset val="134"/>
    </font>
    <font>
      <sz val="12"/>
      <name val="黑体"/>
      <charset val="134"/>
    </font>
    <font>
      <sz val="11"/>
      <name val="方正仿宋_GBK"/>
      <charset val="134"/>
    </font>
    <font>
      <sz val="11"/>
      <name val="Times New Roman"/>
      <charset val="134"/>
    </font>
    <font>
      <sz val="10"/>
      <name val="Times New Roman"/>
      <charset val="134"/>
    </font>
    <font>
      <sz val="10"/>
      <name val="Times New Roman"/>
      <charset val="0"/>
    </font>
    <font>
      <sz val="10"/>
      <color theme="1"/>
      <name val="Times New Roman"/>
      <charset val="134"/>
    </font>
    <font>
      <sz val="11"/>
      <color theme="1"/>
      <name val="仿宋"/>
      <charset val="134"/>
    </font>
    <font>
      <sz val="12"/>
      <name val="Times New Roman"/>
      <charset val="0"/>
    </font>
    <font>
      <sz val="12"/>
      <name val="楷体"/>
      <charset val="134"/>
    </font>
    <font>
      <sz val="12"/>
      <color rgb="FFFF0000"/>
      <name val="Times New Roman"/>
      <charset val="134"/>
    </font>
    <font>
      <b/>
      <sz val="12"/>
      <name val="Times New Roman"/>
      <charset val="134"/>
    </font>
    <font>
      <sz val="11"/>
      <name val="仿宋"/>
      <charset val="134"/>
    </font>
    <font>
      <sz val="12"/>
      <color indexed="8"/>
      <name val="Times New Roman"/>
      <charset val="134"/>
    </font>
    <font>
      <sz val="10"/>
      <name val="仿宋"/>
      <charset val="134"/>
    </font>
    <font>
      <sz val="12"/>
      <color theme="1"/>
      <name val="Times New Roman"/>
      <charset val="0"/>
    </font>
    <font>
      <sz val="12"/>
      <name val="Times New Roman"/>
      <charset val="204"/>
    </font>
    <font>
      <sz val="12"/>
      <name val="方正仿宋_GBK"/>
      <charset val="134"/>
    </font>
    <font>
      <sz val="12"/>
      <color indexed="8"/>
      <name val="Times New Roman"/>
      <charset val="0"/>
    </font>
    <font>
      <sz val="12"/>
      <color rgb="FF000000"/>
      <name val="Times New Roman"/>
      <charset val="0"/>
    </font>
    <font>
      <sz val="16"/>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name val="宋体"/>
      <charset val="134"/>
    </font>
    <font>
      <sz val="11"/>
      <color indexed="8"/>
      <name val="宋体"/>
      <charset val="134"/>
    </font>
    <font>
      <sz val="12"/>
      <name val="仿宋"/>
      <charset val="0"/>
    </font>
    <font>
      <sz val="12"/>
      <color indexed="8"/>
      <name val="仿宋"/>
      <charset val="134"/>
    </font>
    <font>
      <sz val="10"/>
      <name val="仿宋"/>
      <charset val="0"/>
    </font>
    <font>
      <sz val="12"/>
      <color theme="1"/>
      <name val="仿宋"/>
      <charset val="0"/>
    </font>
    <font>
      <sz val="10"/>
      <color theme="1"/>
      <name val="仿宋"/>
      <charset val="134"/>
    </font>
    <font>
      <sz val="28"/>
      <name val="方正小标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3" borderId="9"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0" applyNumberFormat="0" applyFill="0" applyAlignment="0" applyProtection="0">
      <alignment vertical="center"/>
    </xf>
    <xf numFmtId="0" fontId="37" fillId="0" borderId="10" applyNumberFormat="0" applyFill="0" applyAlignment="0" applyProtection="0">
      <alignment vertical="center"/>
    </xf>
    <xf numFmtId="0" fontId="38" fillId="0" borderId="11" applyNumberFormat="0" applyFill="0" applyAlignment="0" applyProtection="0">
      <alignment vertical="center"/>
    </xf>
    <xf numFmtId="0" fontId="38" fillId="0" borderId="0" applyNumberFormat="0" applyFill="0" applyBorder="0" applyAlignment="0" applyProtection="0">
      <alignment vertical="center"/>
    </xf>
    <xf numFmtId="0" fontId="39" fillId="4" borderId="12" applyNumberFormat="0" applyAlignment="0" applyProtection="0">
      <alignment vertical="center"/>
    </xf>
    <xf numFmtId="0" fontId="40" fillId="5" borderId="13" applyNumberFormat="0" applyAlignment="0" applyProtection="0">
      <alignment vertical="center"/>
    </xf>
    <xf numFmtId="0" fontId="41" fillId="5" borderId="12" applyNumberFormat="0" applyAlignment="0" applyProtection="0">
      <alignment vertical="center"/>
    </xf>
    <xf numFmtId="0" fontId="42" fillId="6" borderId="14" applyNumberFormat="0" applyAlignment="0" applyProtection="0">
      <alignment vertical="center"/>
    </xf>
    <xf numFmtId="0" fontId="43" fillId="0" borderId="15" applyNumberFormat="0" applyFill="0" applyAlignment="0" applyProtection="0">
      <alignment vertical="center"/>
    </xf>
    <xf numFmtId="0" fontId="44" fillId="0" borderId="16"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7" fillId="0" borderId="0">
      <protection locked="0"/>
    </xf>
    <xf numFmtId="0" fontId="50" fillId="0" borderId="0">
      <protection locked="0"/>
    </xf>
    <xf numFmtId="0" fontId="50" fillId="0" borderId="0">
      <protection locked="0"/>
    </xf>
    <xf numFmtId="0" fontId="0" fillId="0" borderId="0">
      <alignment vertical="center"/>
    </xf>
    <xf numFmtId="0" fontId="7" fillId="0" borderId="0">
      <protection locked="0"/>
    </xf>
    <xf numFmtId="0" fontId="50" fillId="0" borderId="0">
      <protection locked="0"/>
    </xf>
    <xf numFmtId="0" fontId="51" fillId="0" borderId="0" applyBorder="0">
      <alignment vertical="center"/>
    </xf>
    <xf numFmtId="0" fontId="0" fillId="0" borderId="0">
      <alignment vertical="center"/>
    </xf>
    <xf numFmtId="0" fontId="51" fillId="0" borderId="0">
      <alignment vertical="center"/>
    </xf>
    <xf numFmtId="0" fontId="50" fillId="0" borderId="0">
      <protection locked="0"/>
    </xf>
    <xf numFmtId="0" fontId="7" fillId="0" borderId="0" applyBorder="0">
      <protection locked="0"/>
    </xf>
    <xf numFmtId="0" fontId="51" fillId="0" borderId="0">
      <alignment vertical="center"/>
    </xf>
    <xf numFmtId="0" fontId="52" fillId="0" borderId="0">
      <alignment vertical="center"/>
    </xf>
    <xf numFmtId="0" fontId="7" fillId="0" borderId="0">
      <protection locked="0"/>
    </xf>
  </cellStyleXfs>
  <cellXfs count="367">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4" fillId="0" borderId="0" xfId="49" applyNumberFormat="1" applyFont="1" applyFill="1" applyBorder="1" applyAlignment="1" applyProtection="1">
      <alignment horizontal="center" vertical="center" wrapText="1"/>
    </xf>
    <xf numFmtId="49" fontId="4" fillId="0" borderId="0" xfId="49" applyNumberFormat="1"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wrapText="1"/>
    </xf>
    <xf numFmtId="49" fontId="5" fillId="0" borderId="1" xfId="49" applyNumberFormat="1" applyFont="1" applyFill="1" applyBorder="1" applyAlignment="1" applyProtection="1">
      <alignment horizontal="center" vertical="center" wrapText="1"/>
    </xf>
    <xf numFmtId="176" fontId="5" fillId="0" borderId="1" xfId="49" applyNumberFormat="1"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wrapText="1"/>
    </xf>
    <xf numFmtId="0" fontId="5" fillId="0" borderId="1" xfId="49" applyFont="1" applyFill="1" applyBorder="1" applyAlignment="1">
      <alignment horizontal="center" vertical="center" wrapText="1"/>
      <protection locked="0"/>
    </xf>
    <xf numFmtId="0" fontId="5" fillId="0" borderId="1" xfId="52"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52" applyFont="1" applyFill="1" applyBorder="1" applyAlignment="1" applyProtection="1">
      <alignment horizontal="center" vertical="center" wrapText="1"/>
    </xf>
    <xf numFmtId="177" fontId="1" fillId="0" borderId="1" xfId="53" applyNumberFormat="1" applyFont="1" applyFill="1" applyBorder="1" applyAlignment="1" applyProtection="1">
      <alignment horizontal="center" vertical="center" wrapText="1"/>
    </xf>
    <xf numFmtId="177" fontId="10" fillId="0" borderId="1" xfId="53" applyNumberFormat="1" applyFont="1" applyFill="1" applyBorder="1" applyAlignment="1" applyProtection="1">
      <alignment horizontal="center" vertical="center" wrapText="1"/>
    </xf>
    <xf numFmtId="0" fontId="1" fillId="0" borderId="1" xfId="49" applyFont="1" applyFill="1" applyBorder="1" applyAlignment="1" applyProtection="1">
      <alignment horizontal="center" vertical="center" wrapText="1"/>
    </xf>
    <xf numFmtId="49" fontId="1" fillId="0" borderId="1" xfId="49" applyNumberFormat="1" applyFont="1" applyFill="1" applyBorder="1" applyAlignment="1" applyProtection="1">
      <alignment horizontal="center" vertical="center" wrapText="1"/>
    </xf>
    <xf numFmtId="177" fontId="5" fillId="0" borderId="1" xfId="53" applyNumberFormat="1" applyFont="1" applyFill="1" applyBorder="1" applyAlignment="1" applyProtection="1">
      <alignment horizontal="center" vertical="center" wrapText="1"/>
    </xf>
    <xf numFmtId="0" fontId="5" fillId="0" borderId="1" xfId="49" applyNumberFormat="1" applyFont="1" applyFill="1" applyBorder="1" applyAlignment="1" applyProtection="1">
      <alignment horizontal="center" vertical="center" wrapText="1"/>
    </xf>
    <xf numFmtId="0" fontId="5" fillId="0" borderId="0" xfId="49" applyNumberFormat="1" applyFont="1" applyFill="1" applyBorder="1" applyAlignment="1" applyProtection="1">
      <alignment horizontal="center" vertical="center" wrapText="1"/>
    </xf>
    <xf numFmtId="0" fontId="11" fillId="0" borderId="1" xfId="49" applyFont="1" applyFill="1" applyBorder="1" applyAlignment="1" applyProtection="1">
      <alignment horizontal="center" vertical="center" wrapText="1"/>
    </xf>
    <xf numFmtId="49" fontId="11" fillId="0" borderId="1" xfId="49" applyNumberFormat="1" applyFont="1" applyFill="1" applyBorder="1" applyAlignment="1" applyProtection="1">
      <alignment horizontal="center" vertical="center" wrapText="1"/>
    </xf>
    <xf numFmtId="0" fontId="11" fillId="0" borderId="1" xfId="49" applyNumberFormat="1"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0" fontId="5" fillId="0" borderId="1" xfId="53" applyNumberFormat="1" applyFont="1" applyFill="1" applyBorder="1" applyAlignment="1" applyProtection="1">
      <alignment horizontal="center" vertical="center" wrapText="1"/>
    </xf>
    <xf numFmtId="178" fontId="5" fillId="0" borderId="1" xfId="53" applyNumberFormat="1"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0" fontId="12" fillId="0" borderId="1" xfId="52"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59" applyNumberFormat="1" applyFont="1" applyFill="1" applyBorder="1" applyAlignment="1" applyProtection="1">
      <alignment horizontal="center" vertical="center" wrapText="1"/>
    </xf>
    <xf numFmtId="178" fontId="5" fillId="0" borderId="1" xfId="0" applyNumberFormat="1" applyFont="1" applyFill="1" applyBorder="1" applyAlignment="1">
      <alignment horizontal="center" vertical="center" wrapText="1"/>
    </xf>
    <xf numFmtId="0" fontId="1" fillId="0" borderId="1" xfId="52" applyNumberFormat="1" applyFont="1" applyFill="1" applyBorder="1" applyAlignment="1" applyProtection="1">
      <alignment horizontal="center" vertical="center" wrapText="1"/>
    </xf>
    <xf numFmtId="0" fontId="10" fillId="0" borderId="1" xfId="49" applyFont="1" applyFill="1" applyBorder="1" applyAlignment="1" applyProtection="1">
      <alignment horizontal="center" vertical="center" wrapText="1"/>
    </xf>
    <xf numFmtId="0" fontId="1" fillId="0" borderId="1" xfId="0" applyFont="1" applyFill="1" applyBorder="1" applyAlignment="1">
      <alignment vertical="center" wrapText="1"/>
    </xf>
    <xf numFmtId="0" fontId="1" fillId="0" borderId="1" xfId="49" applyNumberFormat="1" applyFont="1" applyFill="1" applyBorder="1" applyAlignment="1" applyProtection="1">
      <alignment horizontal="center" vertical="center" wrapText="1"/>
    </xf>
    <xf numFmtId="0" fontId="5" fillId="0" borderId="1" xfId="52" applyNumberFormat="1" applyFont="1" applyFill="1" applyBorder="1" applyAlignment="1" applyProtection="1">
      <alignment horizontal="center" vertical="center" wrapText="1"/>
    </xf>
    <xf numFmtId="9" fontId="4" fillId="0" borderId="0" xfId="49" applyNumberFormat="1" applyFont="1" applyFill="1" applyBorder="1" applyAlignment="1" applyProtection="1">
      <alignment horizontal="center" vertical="center" wrapText="1"/>
    </xf>
    <xf numFmtId="9" fontId="5" fillId="0" borderId="1" xfId="49" applyNumberFormat="1" applyFont="1" applyFill="1" applyBorder="1" applyAlignment="1" applyProtection="1">
      <alignment horizontal="center" vertical="center" wrapText="1"/>
    </xf>
    <xf numFmtId="9" fontId="5" fillId="0" borderId="1" xfId="53" applyNumberFormat="1" applyFont="1" applyFill="1" applyBorder="1" applyAlignment="1" applyProtection="1">
      <alignment horizontal="center" vertical="center" wrapText="1"/>
    </xf>
    <xf numFmtId="0" fontId="13" fillId="0" borderId="1" xfId="52" applyFont="1" applyFill="1" applyBorder="1" applyAlignment="1" applyProtection="1">
      <alignment horizontal="center" vertical="center" wrapText="1"/>
    </xf>
    <xf numFmtId="9" fontId="5"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179" fontId="5" fillId="0" borderId="1" xfId="52" applyNumberFormat="1" applyFont="1" applyFill="1" applyBorder="1" applyAlignment="1" applyProtection="1">
      <alignment horizontal="center" vertical="center" wrapText="1"/>
    </xf>
    <xf numFmtId="0" fontId="5" fillId="0" borderId="1" xfId="58" applyFont="1" applyFill="1" applyBorder="1" applyAlignment="1" applyProtection="1">
      <alignment horizontal="center" vertical="center" wrapText="1"/>
    </xf>
    <xf numFmtId="179" fontId="5" fillId="0" borderId="1" xfId="49" applyNumberFormat="1" applyFont="1" applyFill="1" applyBorder="1" applyAlignment="1" applyProtection="1">
      <alignment horizontal="center" vertical="center" wrapText="1"/>
    </xf>
    <xf numFmtId="176" fontId="1" fillId="0" borderId="1" xfId="53" applyNumberFormat="1" applyFont="1" applyFill="1" applyBorder="1" applyAlignment="1" applyProtection="1">
      <alignment horizontal="center" vertical="center" wrapText="1"/>
    </xf>
    <xf numFmtId="49" fontId="1" fillId="0" borderId="1" xfId="53" applyNumberFormat="1" applyFont="1" applyFill="1" applyBorder="1" applyAlignment="1" applyProtection="1">
      <alignment horizontal="center" vertical="center" wrapText="1"/>
    </xf>
    <xf numFmtId="176" fontId="1" fillId="0" borderId="1" xfId="49" applyNumberFormat="1" applyFont="1" applyFill="1" applyBorder="1" applyAlignment="1" applyProtection="1">
      <alignment horizontal="center" vertical="center" wrapText="1"/>
    </xf>
    <xf numFmtId="9" fontId="1" fillId="0" borderId="1" xfId="53" applyNumberFormat="1" applyFont="1" applyFill="1" applyBorder="1" applyAlignment="1" applyProtection="1">
      <alignment horizontal="center" vertical="center" wrapText="1"/>
    </xf>
    <xf numFmtId="0" fontId="5" fillId="0" borderId="1" xfId="53" applyFont="1" applyFill="1" applyBorder="1" applyAlignment="1" applyProtection="1">
      <alignment horizontal="center" vertical="center" wrapText="1"/>
    </xf>
    <xf numFmtId="0" fontId="5" fillId="0" borderId="1" xfId="52" applyNumberFormat="1" applyFont="1" applyFill="1" applyBorder="1" applyAlignment="1" applyProtection="1">
      <alignment horizontal="justify" vertical="center" wrapText="1"/>
    </xf>
    <xf numFmtId="0" fontId="5" fillId="0" borderId="1" xfId="53" applyFont="1" applyFill="1" applyBorder="1" applyAlignment="1" applyProtection="1">
      <alignment horizontal="justify" vertical="center" wrapText="1"/>
    </xf>
    <xf numFmtId="0" fontId="5" fillId="0" borderId="1" xfId="0" applyFont="1" applyFill="1" applyBorder="1" applyAlignment="1">
      <alignment horizontal="justify" vertical="center" wrapText="1"/>
    </xf>
    <xf numFmtId="0" fontId="5" fillId="0" borderId="1" xfId="52" applyFont="1" applyFill="1" applyBorder="1" applyAlignment="1" applyProtection="1">
      <alignment horizontal="justify" vertical="center" wrapText="1"/>
    </xf>
    <xf numFmtId="0" fontId="5" fillId="0" borderId="1" xfId="59" applyNumberFormat="1" applyFont="1" applyFill="1" applyBorder="1" applyAlignment="1" applyProtection="1">
      <alignment horizontal="justify" vertical="center" wrapText="1"/>
    </xf>
    <xf numFmtId="177" fontId="1" fillId="0" borderId="1" xfId="53" applyNumberFormat="1" applyFont="1" applyFill="1" applyBorder="1" applyAlignment="1" applyProtection="1">
      <alignment horizontal="justify" vertical="center" wrapText="1"/>
    </xf>
    <xf numFmtId="0" fontId="1" fillId="0" borderId="1" xfId="49" applyFont="1" applyFill="1" applyBorder="1" applyAlignment="1" applyProtection="1">
      <alignment horizontal="justify" vertical="center" wrapText="1"/>
    </xf>
    <xf numFmtId="0" fontId="1" fillId="0" borderId="1" xfId="53" applyFont="1" applyFill="1" applyBorder="1" applyAlignment="1" applyProtection="1">
      <alignment horizontal="center" vertical="center" wrapText="1"/>
    </xf>
    <xf numFmtId="0" fontId="5" fillId="0" borderId="1" xfId="57" applyNumberFormat="1" applyFont="1" applyFill="1" applyBorder="1" applyAlignment="1">
      <alignment horizontal="center" vertical="center" wrapText="1"/>
    </xf>
    <xf numFmtId="0" fontId="5" fillId="0" borderId="1" xfId="49" applyFont="1" applyFill="1" applyBorder="1" applyAlignment="1" applyProtection="1">
      <alignment horizontal="center" vertical="center" wrapText="1"/>
      <protection locked="0"/>
    </xf>
    <xf numFmtId="0" fontId="6" fillId="0" borderId="1" xfId="52"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13" fillId="0" borderId="1" xfId="49"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shrinkToFit="1"/>
    </xf>
    <xf numFmtId="0" fontId="5" fillId="0" borderId="1" xfId="59" applyFont="1" applyFill="1" applyBorder="1" applyAlignment="1" applyProtection="1">
      <alignment horizontal="center" vertical="center" wrapText="1"/>
    </xf>
    <xf numFmtId="0" fontId="5" fillId="0" borderId="1" xfId="0" applyFont="1" applyFill="1" applyBorder="1" applyAlignment="1">
      <alignment horizontal="justify" vertical="center"/>
    </xf>
    <xf numFmtId="0" fontId="5" fillId="0" borderId="1" xfId="49" applyNumberFormat="1" applyFont="1" applyFill="1" applyBorder="1" applyAlignment="1" applyProtection="1">
      <alignment horizontal="left" vertical="center" wrapText="1"/>
    </xf>
    <xf numFmtId="0" fontId="5" fillId="0" borderId="1" xfId="0" applyFont="1" applyFill="1" applyBorder="1" applyAlignment="1">
      <alignment horizontal="left" vertical="center" wrapText="1"/>
    </xf>
    <xf numFmtId="0" fontId="5" fillId="0" borderId="1" xfId="52" applyFont="1" applyFill="1" applyBorder="1" applyAlignment="1" applyProtection="1">
      <alignment horizontal="left" vertical="center" wrapText="1"/>
    </xf>
    <xf numFmtId="177" fontId="5" fillId="0" borderId="1" xfId="53" applyNumberFormat="1" applyFont="1" applyFill="1" applyBorder="1" applyAlignment="1" applyProtection="1">
      <alignment horizontal="left" vertical="center" wrapText="1"/>
    </xf>
    <xf numFmtId="0" fontId="5" fillId="0" borderId="1" xfId="49" applyFont="1" applyFill="1" applyBorder="1" applyAlignment="1">
      <alignment horizontal="left" vertical="center" wrapText="1"/>
      <protection locked="0"/>
    </xf>
    <xf numFmtId="178" fontId="5" fillId="0" borderId="1" xfId="0" applyNumberFormat="1" applyFont="1" applyFill="1" applyBorder="1" applyAlignment="1">
      <alignment horizontal="left" vertical="center" wrapText="1"/>
    </xf>
    <xf numFmtId="0" fontId="13" fillId="0" borderId="1" xfId="49" applyNumberFormat="1" applyFont="1" applyFill="1" applyBorder="1" applyAlignment="1" applyProtection="1">
      <alignment horizontal="center" vertical="center" wrapText="1"/>
    </xf>
    <xf numFmtId="178" fontId="13" fillId="0" borderId="1" xfId="0" applyNumberFormat="1" applyFont="1" applyFill="1" applyBorder="1" applyAlignment="1">
      <alignment horizontal="center" vertical="center" wrapText="1"/>
    </xf>
    <xf numFmtId="179" fontId="5" fillId="0" borderId="1" xfId="53"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9" fontId="1" fillId="0" borderId="1" xfId="0" applyNumberFormat="1" applyFont="1" applyFill="1" applyBorder="1" applyAlignment="1">
      <alignment horizontal="center" vertical="center" wrapText="1"/>
    </xf>
    <xf numFmtId="179" fontId="5" fillId="0" borderId="1" xfId="0" applyNumberFormat="1" applyFont="1" applyFill="1" applyBorder="1" applyAlignment="1">
      <alignment horizontal="center" vertical="center" wrapText="1"/>
    </xf>
    <xf numFmtId="0" fontId="1" fillId="0" borderId="1" xfId="0" applyFont="1" applyFill="1" applyBorder="1">
      <alignment vertical="center"/>
    </xf>
    <xf numFmtId="0" fontId="15" fillId="0" borderId="1" xfId="0" applyNumberFormat="1" applyFont="1" applyFill="1" applyBorder="1" applyAlignment="1">
      <alignment horizontal="center" vertical="center" wrapText="1" shrinkToFit="1"/>
    </xf>
    <xf numFmtId="0" fontId="15" fillId="0" borderId="1" xfId="0" applyFont="1" applyFill="1" applyBorder="1" applyAlignment="1">
      <alignment horizontal="center" vertical="center" wrapText="1" shrinkToFit="1"/>
    </xf>
    <xf numFmtId="0" fontId="1" fillId="0" borderId="1" xfId="0" applyFont="1" applyFill="1" applyBorder="1" applyAlignment="1">
      <alignment horizontal="justify" vertical="center" wrapText="1"/>
    </xf>
    <xf numFmtId="0" fontId="5" fillId="0" borderId="1" xfId="0" applyNumberFormat="1" applyFont="1" applyFill="1" applyBorder="1" applyAlignment="1">
      <alignment horizontal="justify" vertical="center" wrapText="1"/>
    </xf>
    <xf numFmtId="0" fontId="5" fillId="0" borderId="1" xfId="57" applyFont="1" applyFill="1" applyBorder="1" applyAlignment="1">
      <alignment horizontal="center" vertical="center" wrapText="1"/>
    </xf>
    <xf numFmtId="0" fontId="13" fillId="0" borderId="1" xfId="57" applyNumberFormat="1" applyFont="1" applyFill="1" applyBorder="1" applyAlignment="1">
      <alignment horizontal="center" vertical="center" wrapText="1"/>
    </xf>
    <xf numFmtId="0" fontId="13" fillId="0" borderId="1" xfId="59" applyFont="1" applyFill="1" applyBorder="1" applyAlignment="1" applyProtection="1">
      <alignment horizontal="center" vertical="center" wrapText="1"/>
    </xf>
    <xf numFmtId="0" fontId="13" fillId="0" borderId="1" xfId="49" applyFont="1" applyFill="1" applyBorder="1" applyAlignment="1" applyProtection="1">
      <alignment horizontal="center" vertical="center" wrapText="1"/>
      <protection locked="0"/>
    </xf>
    <xf numFmtId="0" fontId="14" fillId="0" borderId="1" xfId="52"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0" fontId="6" fillId="0" borderId="1" xfId="49"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3" fillId="0" borderId="1" xfId="54"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6" fillId="0" borderId="1" xfId="53"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49" fontId="14" fillId="0" borderId="1" xfId="49" applyNumberFormat="1" applyFont="1" applyFill="1" applyBorder="1" applyAlignment="1" applyProtection="1">
      <alignment horizontal="center" vertical="center" wrapText="1"/>
    </xf>
    <xf numFmtId="0" fontId="14" fillId="0" borderId="1" xfId="49" applyFont="1" applyFill="1" applyBorder="1" applyAlignment="1" applyProtection="1">
      <alignment horizontal="center" vertical="center" wrapText="1"/>
    </xf>
    <xf numFmtId="0" fontId="17" fillId="0" borderId="1" xfId="0" applyFont="1" applyFill="1" applyBorder="1" applyAlignment="1">
      <alignment horizontal="center" vertical="center" wrapText="1"/>
    </xf>
    <xf numFmtId="49" fontId="13" fillId="0" borderId="1" xfId="49" applyNumberFormat="1" applyFont="1" applyFill="1" applyBorder="1" applyAlignment="1" applyProtection="1">
      <alignment horizontal="center" vertical="center" wrapText="1"/>
    </xf>
    <xf numFmtId="177" fontId="6" fillId="0" borderId="1" xfId="53" applyNumberFormat="1" applyFont="1" applyFill="1" applyBorder="1" applyAlignment="1" applyProtection="1">
      <alignment horizontal="center" vertical="center" wrapText="1"/>
    </xf>
    <xf numFmtId="0" fontId="1" fillId="0" borderId="1" xfId="54" applyNumberFormat="1" applyFont="1" applyFill="1" applyBorder="1" applyAlignment="1" applyProtection="1">
      <alignment horizontal="center" vertical="center" wrapText="1"/>
    </xf>
    <xf numFmtId="0" fontId="1" fillId="0" borderId="1" xfId="0" applyNumberFormat="1" applyFont="1" applyFill="1" applyBorder="1" applyAlignment="1">
      <alignment horizontal="center" vertical="center" wrapText="1"/>
    </xf>
    <xf numFmtId="0" fontId="5" fillId="0" borderId="1" xfId="62" applyNumberFormat="1" applyFont="1" applyFill="1" applyBorder="1" applyAlignment="1" applyProtection="1">
      <alignment horizontal="center" vertical="center" wrapText="1"/>
    </xf>
    <xf numFmtId="0" fontId="5" fillId="0" borderId="1" xfId="56" applyNumberFormat="1" applyFont="1" applyFill="1" applyBorder="1" applyAlignment="1" applyProtection="1">
      <alignment horizontal="center" vertical="center" wrapText="1"/>
    </xf>
    <xf numFmtId="177" fontId="13" fillId="0" borderId="1" xfId="53" applyNumberFormat="1" applyFont="1" applyFill="1" applyBorder="1" applyAlignment="1" applyProtection="1">
      <alignment horizontal="center" vertical="center" wrapText="1"/>
    </xf>
    <xf numFmtId="9" fontId="13" fillId="0" borderId="1" xfId="53" applyNumberFormat="1" applyFont="1" applyFill="1" applyBorder="1" applyAlignment="1" applyProtection="1">
      <alignment horizontal="center" vertical="center" wrapText="1"/>
    </xf>
    <xf numFmtId="0" fontId="13" fillId="0" borderId="1" xfId="52" applyNumberFormat="1" applyFont="1" applyFill="1" applyBorder="1" applyAlignment="1" applyProtection="1">
      <alignment horizontal="center" vertical="center" wrapText="1"/>
    </xf>
    <xf numFmtId="9" fontId="18" fillId="0" borderId="1" xfId="0" applyNumberFormat="1" applyFont="1" applyFill="1" applyBorder="1" applyAlignment="1">
      <alignment horizontal="center" vertical="center" wrapText="1"/>
    </xf>
    <xf numFmtId="0" fontId="14" fillId="0" borderId="3" xfId="49" applyNumberFormat="1" applyFont="1" applyFill="1" applyBorder="1" applyAlignment="1" applyProtection="1">
      <alignment horizontal="center" vertical="center" wrapText="1"/>
    </xf>
    <xf numFmtId="0" fontId="15" fillId="0" borderId="1" xfId="49" applyFont="1" applyFill="1" applyBorder="1" applyAlignment="1" applyProtection="1">
      <alignment horizontal="center" vertical="center" wrapText="1"/>
    </xf>
    <xf numFmtId="9" fontId="3" fillId="0" borderId="1" xfId="53" applyNumberFormat="1" applyFont="1" applyFill="1" applyBorder="1" applyAlignment="1" applyProtection="1">
      <alignment horizontal="center" vertical="center" wrapText="1"/>
    </xf>
    <xf numFmtId="0" fontId="13" fillId="0" borderId="3" xfId="49" applyNumberFormat="1" applyFont="1" applyFill="1" applyBorder="1" applyAlignment="1" applyProtection="1">
      <alignment horizontal="center" vertical="center" wrapText="1"/>
    </xf>
    <xf numFmtId="57" fontId="8"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62" applyFont="1" applyFill="1" applyBorder="1" applyAlignment="1" applyProtection="1">
      <alignment horizontal="center" vertical="center" wrapText="1"/>
    </xf>
    <xf numFmtId="0" fontId="5" fillId="0" borderId="1" xfId="50" applyFont="1" applyFill="1" applyBorder="1" applyAlignment="1" applyProtection="1">
      <alignment horizontal="center" vertical="center" wrapText="1"/>
    </xf>
    <xf numFmtId="57"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3" fillId="0" borderId="1" xfId="53"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0" fontId="18" fillId="0" borderId="1" xfId="49" applyFont="1" applyFill="1" applyBorder="1" applyAlignment="1" applyProtection="1">
      <alignment horizontal="center" vertical="center" wrapText="1"/>
    </xf>
    <xf numFmtId="0" fontId="14" fillId="0" borderId="1" xfId="53" applyNumberFormat="1" applyFont="1" applyFill="1" applyBorder="1" applyAlignment="1" applyProtection="1">
      <alignment horizontal="center" vertical="center" wrapText="1"/>
    </xf>
    <xf numFmtId="177" fontId="14" fillId="0" borderId="1" xfId="53" applyNumberFormat="1" applyFont="1" applyFill="1" applyBorder="1" applyAlignment="1" applyProtection="1">
      <alignment horizontal="center" vertical="center" wrapText="1"/>
    </xf>
    <xf numFmtId="49" fontId="5" fillId="0" borderId="1" xfId="53" applyNumberFormat="1" applyFont="1" applyFill="1" applyBorder="1" applyAlignment="1" applyProtection="1">
      <alignment horizontal="center" vertical="center" wrapText="1"/>
    </xf>
    <xf numFmtId="49" fontId="5" fillId="0" borderId="1" xfId="56" applyNumberFormat="1" applyFont="1" applyFill="1" applyBorder="1" applyAlignment="1" applyProtection="1">
      <alignment horizontal="center" vertical="center" wrapText="1"/>
    </xf>
    <xf numFmtId="49" fontId="1" fillId="0" borderId="1" xfId="52" applyNumberFormat="1" applyFont="1" applyFill="1" applyBorder="1" applyAlignment="1" applyProtection="1">
      <alignment horizontal="center" vertical="center" wrapText="1"/>
    </xf>
    <xf numFmtId="0" fontId="8" fillId="0" borderId="1" xfId="57" applyFont="1" applyFill="1" applyBorder="1" applyAlignment="1">
      <alignment horizontal="center" vertical="center" wrapText="1"/>
    </xf>
    <xf numFmtId="0" fontId="2" fillId="0" borderId="1" xfId="0" applyFont="1" applyFill="1" applyBorder="1" applyAlignment="1">
      <alignment horizontal="center" vertical="center"/>
    </xf>
    <xf numFmtId="0" fontId="14" fillId="0" borderId="1" xfId="53" applyFont="1" applyFill="1" applyBorder="1" applyAlignment="1" applyProtection="1">
      <alignment horizontal="center" vertical="center" wrapText="1"/>
    </xf>
    <xf numFmtId="0" fontId="13" fillId="0" borderId="1" xfId="53" applyFont="1" applyFill="1" applyBorder="1" applyAlignment="1" applyProtection="1">
      <alignment horizontal="center" vertical="center" wrapText="1"/>
    </xf>
    <xf numFmtId="0" fontId="8" fillId="0" borderId="1" xfId="0" applyFont="1" applyFill="1" applyBorder="1" applyAlignment="1">
      <alignment horizontal="justify" vertical="center" wrapText="1"/>
    </xf>
    <xf numFmtId="0" fontId="5" fillId="0" borderId="1" xfId="49" applyFont="1" applyFill="1" applyBorder="1" applyAlignment="1" applyProtection="1">
      <alignment horizontal="justify" vertical="center" wrapText="1"/>
    </xf>
    <xf numFmtId="180" fontId="5" fillId="0" borderId="3" xfId="61" applyNumberFormat="1" applyFont="1" applyFill="1" applyBorder="1" applyAlignment="1" applyProtection="1">
      <alignment horizontal="justify" vertical="center" wrapText="1"/>
    </xf>
    <xf numFmtId="0" fontId="5" fillId="0" borderId="3" xfId="49" applyFont="1" applyFill="1" applyBorder="1" applyAlignment="1" applyProtection="1">
      <alignment horizontal="justify" vertical="center" wrapText="1"/>
      <protection locked="0"/>
    </xf>
    <xf numFmtId="0" fontId="5" fillId="0" borderId="3" xfId="52" applyFont="1" applyFill="1" applyBorder="1" applyAlignment="1" applyProtection="1">
      <alignment horizontal="justify" vertical="center" wrapText="1"/>
    </xf>
    <xf numFmtId="0" fontId="5" fillId="0" borderId="3" xfId="52" applyNumberFormat="1" applyFont="1" applyFill="1" applyBorder="1" applyAlignment="1" applyProtection="1">
      <alignment horizontal="justify" vertical="center" wrapText="1"/>
    </xf>
    <xf numFmtId="0" fontId="5" fillId="0" borderId="1" xfId="54" applyFont="1" applyFill="1" applyBorder="1" applyAlignment="1" applyProtection="1">
      <alignment horizontal="center" vertical="center" wrapText="1"/>
    </xf>
    <xf numFmtId="0" fontId="6" fillId="0" borderId="1" xfId="54" applyNumberFormat="1"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0" fontId="8" fillId="0" borderId="1" xfId="52" applyFont="1" applyFill="1" applyBorder="1" applyAlignment="1" applyProtection="1">
      <alignment horizontal="center" vertical="center" wrapText="1"/>
    </xf>
    <xf numFmtId="0" fontId="9" fillId="0" borderId="1" xfId="52" applyNumberFormat="1" applyFont="1" applyFill="1" applyBorder="1" applyAlignment="1" applyProtection="1">
      <alignment horizontal="center" vertical="center" wrapText="1"/>
    </xf>
    <xf numFmtId="0" fontId="1" fillId="0" borderId="1" xfId="52" applyFont="1" applyFill="1" applyBorder="1" applyAlignment="1">
      <alignment horizontal="center" vertical="center" wrapText="1"/>
    </xf>
    <xf numFmtId="0" fontId="5" fillId="0" borderId="1" xfId="54" applyNumberFormat="1" applyFont="1" applyFill="1" applyBorder="1" applyAlignment="1" applyProtection="1">
      <alignment horizontal="center" vertical="center" wrapText="1"/>
    </xf>
    <xf numFmtId="0" fontId="19" fillId="0" borderId="1" xfId="49" applyFont="1" applyFill="1" applyBorder="1" applyAlignment="1" applyProtection="1">
      <alignment horizontal="center" vertical="center" wrapText="1"/>
    </xf>
    <xf numFmtId="0" fontId="20" fillId="0" borderId="1" xfId="52" applyFont="1" applyFill="1" applyBorder="1" applyAlignment="1" applyProtection="1">
      <alignment horizontal="center" vertical="center" wrapText="1"/>
    </xf>
    <xf numFmtId="0" fontId="8" fillId="0" borderId="1" xfId="52" applyNumberFormat="1" applyFont="1" applyFill="1" applyBorder="1" applyAlignment="1" applyProtection="1">
      <alignment horizontal="center" vertical="center" wrapText="1"/>
    </xf>
    <xf numFmtId="0" fontId="5" fillId="0" borderId="3" xfId="49" applyNumberFormat="1" applyFont="1" applyFill="1" applyBorder="1" applyAlignment="1" applyProtection="1">
      <alignment horizontal="center" vertical="center" wrapText="1"/>
    </xf>
    <xf numFmtId="0" fontId="7" fillId="0" borderId="3" xfId="49" applyNumberFormat="1" applyFont="1" applyFill="1" applyBorder="1" applyAlignment="1" applyProtection="1">
      <alignment horizontal="center" vertical="center" wrapText="1"/>
    </xf>
    <xf numFmtId="9" fontId="8" fillId="0" borderId="1" xfId="53" applyNumberFormat="1"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6" fillId="0" borderId="3" xfId="49" applyNumberFormat="1" applyFont="1" applyFill="1" applyBorder="1" applyAlignment="1" applyProtection="1">
      <alignment horizontal="center" vertical="center" wrapText="1"/>
    </xf>
    <xf numFmtId="0" fontId="5" fillId="0" borderId="1" xfId="61" applyNumberFormat="1" applyFont="1" applyFill="1" applyBorder="1" applyAlignment="1" applyProtection="1">
      <alignment horizontal="center" vertical="center" wrapText="1"/>
    </xf>
    <xf numFmtId="0" fontId="5" fillId="0" borderId="1" xfId="52" applyNumberFormat="1" applyFont="1" applyFill="1" applyBorder="1" applyAlignment="1">
      <alignment horizontal="center" vertical="center" wrapText="1"/>
    </xf>
    <xf numFmtId="181" fontId="5" fillId="0" borderId="1" xfId="0" applyNumberFormat="1" applyFont="1" applyFill="1" applyBorder="1" applyAlignment="1">
      <alignment horizontal="center" vertical="center" wrapText="1"/>
    </xf>
    <xf numFmtId="0" fontId="21" fillId="0" borderId="1" xfId="49" applyNumberFormat="1" applyFont="1" applyFill="1" applyBorder="1" applyAlignment="1" applyProtection="1">
      <alignment horizontal="center" vertical="center" wrapText="1"/>
    </xf>
    <xf numFmtId="9" fontId="21" fillId="0" borderId="1" xfId="0" applyNumberFormat="1" applyFont="1" applyFill="1" applyBorder="1" applyAlignment="1">
      <alignment horizontal="center" vertical="center" wrapText="1"/>
    </xf>
    <xf numFmtId="0" fontId="21" fillId="0" borderId="1" xfId="52" applyNumberFormat="1" applyFont="1" applyFill="1" applyBorder="1" applyAlignment="1">
      <alignment horizontal="center" vertical="center" wrapText="1"/>
    </xf>
    <xf numFmtId="9" fontId="21" fillId="0" borderId="1" xfId="52" applyNumberFormat="1" applyFont="1" applyFill="1" applyBorder="1" applyAlignment="1">
      <alignment horizontal="center" vertical="center" wrapText="1"/>
    </xf>
    <xf numFmtId="0" fontId="5" fillId="0" borderId="1" xfId="54" applyNumberFormat="1" applyFont="1" applyFill="1" applyBorder="1" applyAlignment="1" applyProtection="1">
      <alignment horizontal="justify" vertical="center" wrapText="1"/>
    </xf>
    <xf numFmtId="0" fontId="20" fillId="0" borderId="1" xfId="52" applyNumberFormat="1" applyFont="1" applyFill="1" applyBorder="1" applyAlignment="1" applyProtection="1">
      <alignment horizontal="center" vertical="center" wrapText="1"/>
    </xf>
    <xf numFmtId="0" fontId="6" fillId="0" borderId="1" xfId="0" applyFont="1" applyFill="1" applyBorder="1" applyAlignment="1">
      <alignment horizontal="justify" vertical="center"/>
    </xf>
    <xf numFmtId="0" fontId="6" fillId="0" borderId="1" xfId="54"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21" fillId="0" borderId="1" xfId="0" applyFont="1" applyFill="1" applyBorder="1" applyAlignment="1">
      <alignment horizontal="center" vertical="center" wrapText="1"/>
    </xf>
    <xf numFmtId="0" fontId="5" fillId="0" borderId="3" xfId="52" applyFont="1" applyFill="1" applyBorder="1" applyAlignment="1" applyProtection="1">
      <alignment horizontal="center" vertical="center" wrapText="1"/>
    </xf>
    <xf numFmtId="0" fontId="1" fillId="0" borderId="1" xfId="0" applyFont="1" applyFill="1" applyBorder="1" applyAlignment="1">
      <alignment vertical="center"/>
    </xf>
    <xf numFmtId="0" fontId="5" fillId="0" borderId="1" xfId="0" applyFont="1" applyFill="1" applyBorder="1" applyAlignment="1">
      <alignment horizontal="center" vertical="center" wrapText="1" shrinkToFit="1"/>
    </xf>
    <xf numFmtId="0" fontId="1" fillId="0" borderId="1" xfId="0"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8" fillId="0" borderId="1" xfId="0" applyFont="1" applyFill="1" applyBorder="1" applyAlignment="1">
      <alignment vertical="center"/>
    </xf>
    <xf numFmtId="0" fontId="6" fillId="0" borderId="1" xfId="49" applyFont="1" applyFill="1" applyBorder="1" applyAlignment="1" applyProtection="1">
      <alignment horizontal="justify" vertical="center" wrapText="1"/>
    </xf>
    <xf numFmtId="0" fontId="5"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6" fillId="0" borderId="2" xfId="0"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9" fontId="5" fillId="0" borderId="2" xfId="53" applyNumberFormat="1" applyFont="1" applyFill="1" applyBorder="1" applyAlignment="1" applyProtection="1">
      <alignment horizontal="center" vertical="center" wrapText="1"/>
    </xf>
    <xf numFmtId="177" fontId="5" fillId="0" borderId="2" xfId="53" applyNumberFormat="1" applyFont="1" applyFill="1" applyBorder="1" applyAlignment="1" applyProtection="1">
      <alignment horizontal="center" vertical="center" wrapText="1"/>
    </xf>
    <xf numFmtId="0" fontId="5" fillId="0" borderId="2" xfId="53"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50" applyNumberFormat="1" applyFont="1" applyFill="1" applyBorder="1" applyAlignment="1" applyProtection="1">
      <alignment horizontal="center" vertical="center" wrapText="1"/>
    </xf>
    <xf numFmtId="179" fontId="13" fillId="0" borderId="1" xfId="53" applyNumberFormat="1" applyFont="1" applyFill="1" applyBorder="1" applyAlignment="1" applyProtection="1">
      <alignment horizontal="center" vertical="center" wrapText="1"/>
    </xf>
    <xf numFmtId="0" fontId="1" fillId="0" borderId="1" xfId="52" applyFont="1" applyFill="1" applyBorder="1" applyAlignment="1" applyProtection="1">
      <alignment horizontal="center" vertical="center" wrapText="1"/>
    </xf>
    <xf numFmtId="177" fontId="5" fillId="0" borderId="1" xfId="53" applyNumberFormat="1" applyFont="1" applyFill="1" applyBorder="1" applyAlignment="1" applyProtection="1">
      <alignment horizontal="justify" vertical="center" wrapText="1"/>
    </xf>
    <xf numFmtId="0" fontId="1" fillId="0" borderId="1" xfId="0" applyNumberFormat="1" applyFont="1" applyFill="1" applyBorder="1" applyAlignment="1">
      <alignment horizontal="justify" vertical="center" wrapText="1"/>
    </xf>
    <xf numFmtId="0" fontId="5" fillId="0" borderId="1" xfId="57" applyNumberFormat="1" applyFont="1" applyFill="1" applyBorder="1" applyAlignment="1" applyProtection="1">
      <alignment horizontal="center" vertical="center" wrapText="1"/>
    </xf>
    <xf numFmtId="0" fontId="5" fillId="0" borderId="1" xfId="0" applyFont="1" applyFill="1" applyBorder="1" applyAlignment="1">
      <alignment vertical="center" wrapText="1"/>
    </xf>
    <xf numFmtId="0" fontId="13" fillId="0" borderId="1" xfId="54" applyNumberFormat="1" applyFont="1" applyFill="1" applyBorder="1" applyAlignment="1" applyProtection="1">
      <alignment horizontal="center" vertical="center" wrapText="1"/>
    </xf>
    <xf numFmtId="0" fontId="13" fillId="0" borderId="1" xfId="0" applyNumberFormat="1" applyFont="1" applyFill="1" applyBorder="1" applyAlignment="1">
      <alignment horizontal="center" vertical="center" wrapText="1"/>
    </xf>
    <xf numFmtId="0" fontId="13" fillId="0" borderId="1" xfId="56" applyNumberFormat="1" applyFont="1" applyFill="1" applyBorder="1" applyAlignment="1" applyProtection="1">
      <alignment horizontal="center" vertical="center" wrapText="1"/>
    </xf>
    <xf numFmtId="0" fontId="22" fillId="0" borderId="1" xfId="54" applyFont="1" applyFill="1" applyBorder="1" applyAlignment="1" applyProtection="1">
      <alignment horizontal="center" vertical="center" wrapText="1"/>
    </xf>
    <xf numFmtId="0" fontId="22" fillId="0" borderId="1" xfId="53" applyFont="1" applyFill="1" applyBorder="1" applyAlignment="1" applyProtection="1">
      <alignment horizontal="center" vertical="center" wrapText="1"/>
    </xf>
    <xf numFmtId="0" fontId="17" fillId="0" borderId="1" xfId="0" applyNumberFormat="1" applyFont="1" applyFill="1" applyBorder="1" applyAlignment="1">
      <alignment horizontal="center" vertical="center" wrapText="1"/>
    </xf>
    <xf numFmtId="0" fontId="20" fillId="0" borderId="1"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wrapText="1"/>
      <protection locked="0"/>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4" fillId="0" borderId="1" xfId="49" applyFont="1" applyFill="1" applyBorder="1" applyAlignment="1" applyProtection="1">
      <alignment horizontal="center" vertical="center" wrapText="1"/>
      <protection locked="0"/>
    </xf>
    <xf numFmtId="0" fontId="5" fillId="0" borderId="1" xfId="0" applyFont="1" applyFill="1" applyBorder="1" applyAlignment="1">
      <alignment vertical="center"/>
    </xf>
    <xf numFmtId="49" fontId="5" fillId="0" borderId="1" xfId="52" applyNumberFormat="1" applyFont="1" applyFill="1" applyBorder="1" applyAlignment="1" applyProtection="1">
      <alignment horizontal="center" vertical="center" wrapText="1"/>
    </xf>
    <xf numFmtId="0" fontId="1" fillId="0" borderId="1" xfId="59" applyNumberFormat="1" applyFont="1" applyFill="1" applyBorder="1" applyAlignment="1" applyProtection="1">
      <alignment horizontal="center" vertical="center" wrapText="1"/>
    </xf>
    <xf numFmtId="57" fontId="18"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57" fontId="15"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xf>
    <xf numFmtId="9" fontId="5" fillId="0" borderId="1" xfId="0" applyNumberFormat="1" applyFont="1" applyFill="1" applyBorder="1" applyAlignment="1">
      <alignment vertical="center"/>
    </xf>
    <xf numFmtId="0" fontId="5" fillId="0" borderId="2" xfId="0" applyFont="1" applyFill="1" applyBorder="1" applyAlignment="1">
      <alignment horizontal="justify" vertical="center" wrapText="1"/>
    </xf>
    <xf numFmtId="177" fontId="7" fillId="0" borderId="1" xfId="53"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26" fillId="0"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176" fontId="6" fillId="0" borderId="1" xfId="49" applyNumberFormat="1" applyFont="1" applyFill="1" applyBorder="1" applyAlignment="1" applyProtection="1">
      <alignment horizontal="center" vertical="center" wrapText="1"/>
    </xf>
    <xf numFmtId="0" fontId="6" fillId="0" borderId="1" xfId="49" applyFont="1" applyFill="1" applyBorder="1" applyAlignment="1">
      <alignment horizontal="center" vertical="center" wrapText="1"/>
      <protection locked="0"/>
    </xf>
    <xf numFmtId="0" fontId="21" fillId="0" borderId="1" xfId="49" applyFont="1" applyFill="1" applyBorder="1" applyAlignment="1" applyProtection="1">
      <alignment horizontal="center" vertical="center" wrapText="1"/>
    </xf>
    <xf numFmtId="49" fontId="21" fillId="0" borderId="1" xfId="49" applyNumberFormat="1" applyFont="1" applyFill="1" applyBorder="1" applyAlignment="1" applyProtection="1">
      <alignment horizontal="center" vertical="center" wrapText="1"/>
    </xf>
    <xf numFmtId="176" fontId="21" fillId="0" borderId="1" xfId="49" applyNumberFormat="1" applyFont="1" applyFill="1" applyBorder="1" applyAlignment="1" applyProtection="1">
      <alignment horizontal="center" vertical="center" wrapText="1"/>
    </xf>
    <xf numFmtId="0" fontId="21" fillId="0" borderId="1" xfId="49" applyFont="1" applyFill="1" applyBorder="1" applyAlignment="1">
      <alignment horizontal="center" vertical="center" wrapText="1"/>
      <protection locked="0"/>
    </xf>
    <xf numFmtId="0" fontId="6"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2" xfId="52" applyNumberFormat="1" applyFont="1" applyFill="1" applyBorder="1" applyAlignment="1" applyProtection="1">
      <alignment horizontal="center" vertical="center" wrapText="1"/>
    </xf>
    <xf numFmtId="0" fontId="5" fillId="0" borderId="1" xfId="0" applyFont="1" applyBorder="1" applyAlignment="1">
      <alignment horizontal="center" vertical="center"/>
    </xf>
    <xf numFmtId="0" fontId="5" fillId="0" borderId="1" xfId="0" applyNumberFormat="1" applyFont="1" applyFill="1" applyBorder="1" applyAlignment="1">
      <alignment horizontal="center" vertical="center"/>
    </xf>
    <xf numFmtId="0" fontId="1" fillId="0" borderId="1" xfId="0" applyFont="1" applyFill="1" applyBorder="1" applyAlignment="1">
      <alignment horizontal="justify" vertical="center" indent="2"/>
    </xf>
    <xf numFmtId="49" fontId="6" fillId="0" borderId="1" xfId="49" applyNumberFormat="1" applyFont="1" applyFill="1" applyBorder="1" applyAlignment="1" applyProtection="1">
      <alignment horizontal="center" vertical="center" wrapText="1"/>
    </xf>
    <xf numFmtId="0" fontId="6" fillId="0" borderId="0" xfId="0" applyFont="1" applyAlignment="1">
      <alignment horizontal="center" vertical="center" wrapText="1"/>
    </xf>
    <xf numFmtId="0" fontId="6" fillId="0" borderId="1" xfId="49" applyNumberFormat="1" applyFont="1" applyFill="1" applyBorder="1" applyAlignment="1" applyProtection="1">
      <alignment horizontal="center" vertical="center" wrapText="1"/>
    </xf>
    <xf numFmtId="0" fontId="6" fillId="0" borderId="1" xfId="0" applyFont="1" applyBorder="1" applyAlignment="1">
      <alignment horizontal="justify" vertical="center" wrapText="1"/>
    </xf>
    <xf numFmtId="0" fontId="21" fillId="0" borderId="1" xfId="53" applyNumberFormat="1" applyFont="1" applyFill="1" applyBorder="1" applyAlignment="1" applyProtection="1">
      <alignment horizontal="center" vertical="center" wrapText="1"/>
    </xf>
    <xf numFmtId="177" fontId="5" fillId="0" borderId="1" xfId="49" applyNumberFormat="1" applyFont="1" applyFill="1" applyBorder="1" applyAlignment="1" applyProtection="1">
      <alignment horizontal="center" vertical="center" wrapText="1"/>
    </xf>
    <xf numFmtId="0" fontId="18" fillId="0" borderId="1" xfId="0" applyNumberFormat="1" applyFont="1" applyFill="1" applyBorder="1" applyAlignment="1">
      <alignment horizontal="center" vertical="center" wrapText="1"/>
    </xf>
    <xf numFmtId="0" fontId="1" fillId="0" borderId="4" xfId="0" applyFont="1" applyFill="1" applyBorder="1" applyAlignment="1">
      <alignment vertical="center" wrapText="1"/>
    </xf>
    <xf numFmtId="0" fontId="6" fillId="0" borderId="1" xfId="0" applyFont="1" applyFill="1" applyBorder="1" applyAlignment="1">
      <alignment horizontal="center" vertical="center" wrapText="1" shrinkToFit="1"/>
    </xf>
    <xf numFmtId="9" fontId="1" fillId="0" borderId="1" xfId="0" applyNumberFormat="1" applyFont="1" applyBorder="1" applyAlignment="1">
      <alignment horizontal="center" vertical="center" wrapText="1"/>
    </xf>
    <xf numFmtId="9" fontId="6" fillId="0" borderId="1" xfId="0" applyNumberFormat="1" applyFont="1" applyBorder="1" applyAlignment="1">
      <alignment horizontal="center" vertical="center" wrapText="1"/>
    </xf>
    <xf numFmtId="9" fontId="21" fillId="0" borderId="1" xfId="53" applyNumberFormat="1" applyFont="1" applyFill="1" applyBorder="1" applyAlignment="1" applyProtection="1">
      <alignment horizontal="center" vertical="center" wrapText="1"/>
    </xf>
    <xf numFmtId="177" fontId="21" fillId="0" borderId="1" xfId="53"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1" fillId="0" borderId="1" xfId="52" applyNumberFormat="1" applyFont="1" applyFill="1" applyBorder="1" applyAlignment="1" applyProtection="1">
      <alignment horizontal="justify" vertical="center" wrapText="1"/>
    </xf>
    <xf numFmtId="0" fontId="21" fillId="0" borderId="1" xfId="53" applyFont="1" applyFill="1" applyBorder="1" applyAlignment="1" applyProtection="1">
      <alignment horizontal="center" vertical="center" wrapText="1"/>
    </xf>
    <xf numFmtId="0" fontId="21" fillId="0" borderId="1" xfId="53" applyFont="1" applyFill="1" applyBorder="1" applyAlignment="1" applyProtection="1">
      <alignment horizontal="justify" vertical="center" wrapText="1"/>
    </xf>
    <xf numFmtId="0" fontId="6"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shrinkToFit="1"/>
    </xf>
    <xf numFmtId="0" fontId="27" fillId="0" borderId="1" xfId="0" applyFont="1" applyFill="1" applyBorder="1" applyAlignment="1">
      <alignment horizontal="center" vertical="center" wrapText="1"/>
    </xf>
    <xf numFmtId="49" fontId="27" fillId="0" borderId="1" xfId="0" applyNumberFormat="1" applyFont="1" applyFill="1" applyBorder="1" applyAlignment="1">
      <alignment horizontal="center" vertical="center" wrapText="1"/>
    </xf>
    <xf numFmtId="0" fontId="1" fillId="0" borderId="5" xfId="0" applyFont="1" applyFill="1" applyBorder="1" applyAlignment="1">
      <alignment vertical="center" wrapText="1"/>
    </xf>
    <xf numFmtId="49" fontId="27" fillId="0" borderId="1" xfId="49" applyNumberFormat="1" applyFont="1" applyFill="1" applyBorder="1" applyAlignment="1" applyProtection="1">
      <alignment horizontal="center" vertical="center" wrapText="1"/>
    </xf>
    <xf numFmtId="0" fontId="27" fillId="0" borderId="1" xfId="49" applyNumberFormat="1" applyFont="1" applyFill="1" applyBorder="1" applyAlignment="1" applyProtection="1">
      <alignment horizontal="center" vertical="center" wrapText="1"/>
    </xf>
    <xf numFmtId="0" fontId="27" fillId="0" borderId="1" xfId="0" applyNumberFormat="1" applyFont="1" applyFill="1" applyBorder="1" applyAlignment="1">
      <alignment horizontal="center" vertical="center" wrapText="1"/>
    </xf>
    <xf numFmtId="9" fontId="27"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xf>
    <xf numFmtId="57" fontId="5" fillId="0" borderId="1"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27" fillId="0" borderId="1" xfId="0" applyFont="1" applyFill="1" applyBorder="1" applyAlignment="1">
      <alignment horizontal="center" vertical="center"/>
    </xf>
    <xf numFmtId="0" fontId="27" fillId="0" borderId="1" xfId="53" applyNumberFormat="1" applyFont="1" applyFill="1" applyBorder="1" applyAlignment="1" applyProtection="1">
      <alignment horizontal="center" vertical="center" wrapText="1"/>
    </xf>
    <xf numFmtId="0" fontId="23" fillId="0" borderId="1" xfId="0" applyFont="1" applyFill="1" applyBorder="1" applyAlignment="1">
      <alignment vertical="center" wrapText="1"/>
    </xf>
    <xf numFmtId="177" fontId="27" fillId="0" borderId="1" xfId="53" applyNumberFormat="1" applyFont="1" applyFill="1" applyBorder="1" applyAlignment="1" applyProtection="1">
      <alignment horizontal="center" vertical="center" wrapText="1"/>
    </xf>
    <xf numFmtId="0" fontId="1" fillId="0" borderId="1" xfId="0" applyFont="1" applyFill="1" applyBorder="1" applyAlignment="1">
      <alignment horizontal="justify" vertical="center"/>
    </xf>
    <xf numFmtId="49" fontId="8" fillId="0" borderId="1" xfId="53" applyNumberFormat="1" applyFont="1" applyFill="1" applyBorder="1" applyAlignment="1" applyProtection="1">
      <alignment horizontal="center" vertical="center" wrapText="1"/>
    </xf>
    <xf numFmtId="177" fontId="8" fillId="0" borderId="1" xfId="53" applyNumberFormat="1" applyFont="1" applyFill="1" applyBorder="1" applyAlignment="1" applyProtection="1">
      <alignment horizontal="center" vertical="center" wrapText="1"/>
    </xf>
    <xf numFmtId="49" fontId="28" fillId="0" borderId="1" xfId="49" applyNumberFormat="1" applyFont="1" applyFill="1" applyBorder="1" applyAlignment="1" applyProtection="1">
      <alignment horizontal="center" vertical="center" wrapText="1"/>
    </xf>
    <xf numFmtId="0" fontId="29"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9" fontId="23" fillId="0" borderId="1" xfId="0" applyNumberFormat="1" applyFont="1" applyFill="1" applyBorder="1" applyAlignment="1">
      <alignment horizontal="center" vertical="center" wrapText="1"/>
    </xf>
    <xf numFmtId="49" fontId="8" fillId="0" borderId="1" xfId="49" applyNumberFormat="1" applyFont="1" applyFill="1" applyBorder="1" applyAlignment="1" applyProtection="1">
      <alignment horizontal="center" vertical="center" wrapText="1"/>
    </xf>
    <xf numFmtId="9" fontId="29" fillId="0" borderId="1" xfId="0" applyNumberFormat="1" applyFont="1" applyFill="1" applyBorder="1" applyAlignment="1">
      <alignment horizontal="center" vertical="center" wrapText="1"/>
    </xf>
    <xf numFmtId="0" fontId="30" fillId="0" borderId="1" xfId="0" applyFont="1" applyFill="1" applyBorder="1" applyAlignment="1">
      <alignment horizontal="center" vertical="center" wrapText="1"/>
    </xf>
    <xf numFmtId="177" fontId="23" fillId="0" borderId="1" xfId="53" applyNumberFormat="1" applyFont="1" applyFill="1" applyBorder="1" applyAlignment="1" applyProtection="1">
      <alignment horizontal="center" vertical="center" wrapText="1"/>
    </xf>
    <xf numFmtId="177" fontId="5" fillId="0" borderId="6" xfId="53" applyNumberFormat="1" applyFont="1" applyFill="1" applyBorder="1" applyAlignment="1" applyProtection="1">
      <alignment horizontal="justify" vertical="center" wrapText="1"/>
    </xf>
    <xf numFmtId="0" fontId="6" fillId="0" borderId="1" xfId="0" applyFont="1" applyFill="1" applyBorder="1" applyAlignment="1">
      <alignment vertical="center" wrapText="1"/>
    </xf>
    <xf numFmtId="0" fontId="6" fillId="0" borderId="1" xfId="0" applyFont="1" applyFill="1" applyBorder="1" applyAlignment="1">
      <alignment vertical="center"/>
    </xf>
    <xf numFmtId="0" fontId="1"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5" fillId="0" borderId="5" xfId="0" applyFont="1" applyFill="1" applyBorder="1" applyAlignment="1">
      <alignment horizontal="center" vertical="center"/>
    </xf>
    <xf numFmtId="0" fontId="21" fillId="0" borderId="1" xfId="52"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57" fontId="6" fillId="0" borderId="1" xfId="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0" borderId="2" xfId="49" applyNumberFormat="1" applyFont="1" applyFill="1" applyBorder="1" applyAlignment="1" applyProtection="1">
      <alignment horizontal="center" vertical="center" wrapText="1"/>
    </xf>
    <xf numFmtId="9" fontId="6" fillId="0" borderId="2"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 fillId="0" borderId="1" xfId="0" applyNumberFormat="1" applyFont="1" applyFill="1" applyBorder="1">
      <alignment vertical="center"/>
    </xf>
    <xf numFmtId="0" fontId="6" fillId="0" borderId="1" xfId="0" applyNumberFormat="1" applyFont="1" applyFill="1" applyBorder="1" applyAlignment="1">
      <alignment vertical="center" wrapText="1"/>
    </xf>
    <xf numFmtId="9" fontId="6" fillId="0" borderId="1" xfId="0" applyNumberFormat="1" applyFont="1" applyFill="1" applyBorder="1" applyAlignment="1">
      <alignment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vertical="center"/>
    </xf>
    <xf numFmtId="9" fontId="6" fillId="0" borderId="1" xfId="0" applyNumberFormat="1" applyFont="1" applyFill="1" applyBorder="1" applyAlignment="1">
      <alignment vertical="center"/>
    </xf>
    <xf numFmtId="9" fontId="5" fillId="0" borderId="1" xfId="61" applyNumberFormat="1" applyFont="1" applyFill="1" applyBorder="1" applyAlignment="1" applyProtection="1">
      <alignment horizontal="center" vertical="center" wrapText="1"/>
    </xf>
    <xf numFmtId="180" fontId="5" fillId="0" borderId="1" xfId="61" applyNumberFormat="1" applyFont="1" applyFill="1" applyBorder="1" applyAlignment="1" applyProtection="1">
      <alignment horizontal="center" vertical="center" wrapText="1"/>
    </xf>
    <xf numFmtId="177" fontId="6" fillId="0" borderId="2" xfId="53" applyNumberFormat="1" applyFont="1" applyFill="1" applyBorder="1" applyAlignment="1" applyProtection="1">
      <alignment horizontal="center" vertical="center" wrapText="1"/>
    </xf>
    <xf numFmtId="0" fontId="1" fillId="0" borderId="1" xfId="0" applyFont="1" applyFill="1" applyBorder="1" applyAlignment="1">
      <alignment horizontal="justify" vertical="center" wrapText="1" shrinkToFit="1"/>
    </xf>
    <xf numFmtId="0" fontId="1" fillId="0" borderId="5" xfId="0" applyFont="1" applyFill="1" applyBorder="1" applyAlignment="1">
      <alignment horizontal="center" vertical="center"/>
    </xf>
    <xf numFmtId="0" fontId="1" fillId="0" borderId="5" xfId="0" applyFont="1" applyFill="1" applyBorder="1" applyAlignment="1">
      <alignment horizontal="center" vertical="center" wrapText="1" shrinkToFit="1"/>
    </xf>
    <xf numFmtId="0" fontId="1" fillId="0" borderId="5" xfId="0" applyFont="1" applyFill="1" applyBorder="1" applyAlignment="1">
      <alignment horizontal="justify" vertical="center"/>
    </xf>
    <xf numFmtId="0" fontId="10" fillId="0" borderId="3"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23" fillId="0" borderId="5" xfId="0" applyFont="1" applyFill="1" applyBorder="1" applyAlignment="1">
      <alignment horizontal="center" vertical="center" wrapText="1"/>
    </xf>
    <xf numFmtId="0" fontId="1" fillId="0" borderId="3" xfId="0" applyFont="1" applyFill="1" applyBorder="1" applyAlignment="1">
      <alignment horizontal="center" vertical="center"/>
    </xf>
    <xf numFmtId="0" fontId="5" fillId="0" borderId="5"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5" xfId="0" applyFont="1" applyFill="1" applyBorder="1" applyAlignment="1">
      <alignment horizontal="justify" vertical="center" wrapText="1" shrinkToFit="1"/>
    </xf>
    <xf numFmtId="0" fontId="1" fillId="0" borderId="7" xfId="0" applyFont="1" applyFill="1" applyBorder="1" applyAlignment="1">
      <alignment horizontal="center" vertical="center" wrapText="1" shrinkToFit="1"/>
    </xf>
    <xf numFmtId="0" fontId="10"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0" fontId="1" fillId="0" borderId="7" xfId="0" applyFont="1" applyFill="1" applyBorder="1" applyAlignment="1">
      <alignment horizontal="justify"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horizontal="justify" vertical="center" wrapText="1" shrinkToFit="1"/>
    </xf>
    <xf numFmtId="0" fontId="1" fillId="0" borderId="3" xfId="0" applyFont="1" applyFill="1" applyBorder="1" applyAlignment="1">
      <alignment horizontal="justify" vertical="center" wrapText="1" shrinkToFit="1"/>
    </xf>
    <xf numFmtId="0" fontId="1"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shrinkToFit="1"/>
    </xf>
    <xf numFmtId="0" fontId="1" fillId="0" borderId="0" xfId="0"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9" fontId="6" fillId="0" borderId="1" xfId="53"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1" fillId="0" borderId="1" xfId="52" applyFont="1" applyFill="1" applyBorder="1" applyAlignment="1" applyProtection="1">
      <alignment horizontal="center" vertical="center" wrapText="1"/>
    </xf>
    <xf numFmtId="57" fontId="21" fillId="0" borderId="1" xfId="0" applyNumberFormat="1" applyFont="1" applyFill="1" applyBorder="1" applyAlignment="1">
      <alignment horizontal="center" vertical="center" wrapText="1"/>
    </xf>
    <xf numFmtId="9" fontId="5" fillId="0" borderId="1" xfId="52" applyNumberFormat="1" applyFont="1" applyFill="1" applyBorder="1" applyAlignment="1" applyProtection="1">
      <alignment horizontal="center" vertical="center" wrapText="1"/>
    </xf>
    <xf numFmtId="0" fontId="21" fillId="0" borderId="1" xfId="0" applyNumberFormat="1" applyFont="1" applyFill="1" applyBorder="1" applyAlignment="1">
      <alignment horizontal="center" vertical="center" wrapText="1"/>
    </xf>
    <xf numFmtId="179" fontId="21"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shrinkToFit="1"/>
    </xf>
    <xf numFmtId="9" fontId="5" fillId="0" borderId="1" xfId="0" applyNumberFormat="1" applyFont="1" applyFill="1" applyBorder="1" applyAlignment="1">
      <alignment horizontal="center" vertical="center"/>
    </xf>
    <xf numFmtId="180" fontId="5" fillId="0" borderId="1" xfId="61" applyNumberFormat="1" applyFont="1" applyFill="1" applyBorder="1" applyAlignment="1" applyProtection="1">
      <alignment horizontal="justify" vertical="center" wrapText="1"/>
    </xf>
    <xf numFmtId="180" fontId="6" fillId="0" borderId="1" xfId="61" applyNumberFormat="1" applyFont="1" applyFill="1" applyBorder="1" applyAlignment="1" applyProtection="1">
      <alignment horizontal="justify" vertical="center" wrapText="1"/>
    </xf>
    <xf numFmtId="0" fontId="21" fillId="0" borderId="1" xfId="0" applyFont="1" applyFill="1" applyBorder="1" applyAlignment="1">
      <alignment horizontal="justify" vertical="center"/>
    </xf>
    <xf numFmtId="0" fontId="21" fillId="0" borderId="1" xfId="0" applyFont="1" applyFill="1" applyBorder="1" applyAlignment="1">
      <alignment horizontal="justify" vertical="center" wrapText="1"/>
    </xf>
    <xf numFmtId="0" fontId="5" fillId="0" borderId="1" xfId="0" applyFont="1" applyFill="1" applyBorder="1" applyAlignment="1" quotePrefix="1">
      <alignment horizontal="center"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附件1-5 2" xfId="49"/>
    <cellStyle name="常规 10 2 2 2 2" xfId="50"/>
    <cellStyle name="常规 7 2" xfId="51"/>
    <cellStyle name="常规 7" xfId="52"/>
    <cellStyle name="常规 2 13" xfId="53"/>
    <cellStyle name="常规 2" xfId="54"/>
    <cellStyle name="常规 4" xfId="55"/>
    <cellStyle name="常规 10 2 2" xfId="56"/>
    <cellStyle name="常规 8" xfId="57"/>
    <cellStyle name="常规 6" xfId="58"/>
    <cellStyle name="常规 3" xfId="59"/>
    <cellStyle name="常规 8 2" xfId="60"/>
    <cellStyle name="常规_Sheet1" xfId="61"/>
    <cellStyle name="常规 2 13 6" xfId="6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cn.bing.com/search?q=%e8%90%a7%e5%8e%bf&amp;FORM=SNAPST&amp;filters=sid:"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852"/>
  <sheetViews>
    <sheetView tabSelected="1" zoomScale="80" zoomScaleNormal="80" workbookViewId="0">
      <pane ySplit="5" topLeftCell="A572" activePane="bottomLeft" state="frozen"/>
      <selection/>
      <selection pane="bottomLeft" activeCell="D578" sqref="D578"/>
    </sheetView>
  </sheetViews>
  <sheetFormatPr defaultColWidth="9" defaultRowHeight="15.75"/>
  <cols>
    <col min="1" max="1" width="17.1833333333333" style="1" customWidth="1"/>
    <col min="2" max="2" width="17.0333333333333" style="1" customWidth="1"/>
    <col min="3" max="3" width="9" style="1"/>
    <col min="4" max="4" width="11.0916666666667" style="1" customWidth="1"/>
    <col min="5" max="5" width="13.9" style="1" customWidth="1"/>
    <col min="6" max="6" width="9" style="1"/>
    <col min="7" max="7" width="10.4583333333333" style="1" customWidth="1"/>
    <col min="8" max="8" width="8" style="1" customWidth="1"/>
    <col min="9" max="9" width="29.0583333333333" style="1" customWidth="1"/>
    <col min="10" max="10" width="13.4333333333333" style="1" customWidth="1"/>
    <col min="11" max="11" width="13.7416666666667" style="1" customWidth="1"/>
    <col min="12" max="12" width="11.5583333333333" style="1" customWidth="1"/>
    <col min="13" max="13" width="9.21666666666667" style="1" customWidth="1"/>
    <col min="14" max="14" width="32.8083333333333" style="1" customWidth="1"/>
    <col min="15" max="15" width="27.0333333333333" style="1" customWidth="1"/>
    <col min="16" max="16" width="15.775" style="1" customWidth="1"/>
    <col min="17" max="17" width="13.1166666666667" style="1" customWidth="1"/>
    <col min="18" max="18" width="9" style="1"/>
    <col min="19" max="19" width="13.4333333333333" style="1" customWidth="1"/>
    <col min="20" max="20" width="9.84166666666667" style="1" customWidth="1"/>
    <col min="21" max="21" width="10.3083333333333" style="1" customWidth="1"/>
    <col min="22" max="22" width="9" style="1"/>
    <col min="23" max="23" width="9.53333333333333" style="1" customWidth="1"/>
    <col min="24" max="25" width="9" style="1"/>
    <col min="26" max="26" width="13.75" style="1" customWidth="1"/>
    <col min="27" max="27" width="15.1583333333333" style="1" customWidth="1"/>
    <col min="28" max="28" width="15.4666666666667" style="1" customWidth="1"/>
    <col min="29" max="16384" width="9" style="1"/>
  </cols>
  <sheetData>
    <row r="1" s="1" customFormat="1" ht="57" customHeight="1" spans="1:28">
      <c r="A1" s="6" t="s">
        <v>0</v>
      </c>
      <c r="B1" s="6"/>
      <c r="C1" s="6"/>
      <c r="D1" s="7"/>
      <c r="E1" s="6"/>
      <c r="F1" s="6"/>
      <c r="G1" s="6"/>
      <c r="H1" s="6"/>
      <c r="I1" s="7"/>
      <c r="J1" s="30"/>
      <c r="K1" s="6"/>
      <c r="L1" s="6"/>
      <c r="M1" s="6"/>
      <c r="N1" s="6"/>
      <c r="O1" s="6"/>
      <c r="P1" s="6"/>
      <c r="Q1" s="6"/>
      <c r="R1" s="6"/>
      <c r="S1" s="6"/>
      <c r="T1" s="48"/>
      <c r="U1" s="6"/>
      <c r="V1" s="6"/>
      <c r="W1" s="48"/>
      <c r="X1" s="48"/>
      <c r="Y1" s="48"/>
      <c r="Z1" s="6"/>
      <c r="AA1" s="6"/>
      <c r="AB1" s="6"/>
    </row>
    <row r="2" s="1" customFormat="1" ht="29" customHeight="1" spans="1:28">
      <c r="A2" s="8" t="s">
        <v>1</v>
      </c>
      <c r="B2" s="8" t="s">
        <v>2</v>
      </c>
      <c r="C2" s="8" t="s">
        <v>3</v>
      </c>
      <c r="D2" s="9" t="s">
        <v>4</v>
      </c>
      <c r="E2" s="10" t="s">
        <v>5</v>
      </c>
      <c r="F2" s="8" t="s">
        <v>6</v>
      </c>
      <c r="G2" s="8"/>
      <c r="H2" s="8"/>
      <c r="I2" s="31" t="s">
        <v>7</v>
      </c>
      <c r="J2" s="32" t="s">
        <v>8</v>
      </c>
      <c r="K2" s="33" t="s">
        <v>9</v>
      </c>
      <c r="L2" s="34" t="s">
        <v>10</v>
      </c>
      <c r="M2" s="34"/>
      <c r="N2" s="29" t="s">
        <v>11</v>
      </c>
      <c r="O2" s="29" t="s">
        <v>12</v>
      </c>
      <c r="P2" s="29"/>
      <c r="Q2" s="29"/>
      <c r="R2" s="29"/>
      <c r="S2" s="29"/>
      <c r="T2" s="49"/>
      <c r="U2" s="29"/>
      <c r="V2" s="29"/>
      <c r="W2" s="29"/>
      <c r="X2" s="29"/>
      <c r="Y2" s="29"/>
      <c r="Z2" s="29"/>
      <c r="AA2" s="61" t="s">
        <v>13</v>
      </c>
      <c r="AB2" s="61" t="s">
        <v>14</v>
      </c>
    </row>
    <row r="3" s="1" customFormat="1" ht="29" customHeight="1" spans="1:28">
      <c r="A3" s="8"/>
      <c r="B3" s="8"/>
      <c r="C3" s="8"/>
      <c r="D3" s="9"/>
      <c r="E3" s="10"/>
      <c r="F3" s="8"/>
      <c r="G3" s="8"/>
      <c r="H3" s="8"/>
      <c r="I3" s="8"/>
      <c r="J3" s="9"/>
      <c r="K3" s="29"/>
      <c r="L3" s="34"/>
      <c r="M3" s="34"/>
      <c r="N3" s="29"/>
      <c r="O3" s="29" t="s">
        <v>15</v>
      </c>
      <c r="P3" s="29"/>
      <c r="Q3" s="29"/>
      <c r="R3" s="29"/>
      <c r="S3" s="29" t="s">
        <v>16</v>
      </c>
      <c r="T3" s="49"/>
      <c r="U3" s="29"/>
      <c r="V3" s="29"/>
      <c r="W3" s="29"/>
      <c r="X3" s="29"/>
      <c r="Y3" s="29"/>
      <c r="Z3" s="28" t="s">
        <v>17</v>
      </c>
      <c r="AA3" s="61"/>
      <c r="AB3" s="61"/>
    </row>
    <row r="4" s="1" customFormat="1" ht="29" customHeight="1" spans="1:28">
      <c r="A4" s="8"/>
      <c r="B4" s="8"/>
      <c r="C4" s="8"/>
      <c r="D4" s="9"/>
      <c r="E4" s="10"/>
      <c r="F4" s="8"/>
      <c r="G4" s="8"/>
      <c r="H4" s="8"/>
      <c r="I4" s="8"/>
      <c r="J4" s="9"/>
      <c r="K4" s="29"/>
      <c r="L4" s="33" t="s">
        <v>18</v>
      </c>
      <c r="M4" s="33" t="s">
        <v>19</v>
      </c>
      <c r="N4" s="29"/>
      <c r="O4" s="29"/>
      <c r="P4" s="29"/>
      <c r="Q4" s="29"/>
      <c r="R4" s="29"/>
      <c r="S4" s="29" t="s">
        <v>20</v>
      </c>
      <c r="T4" s="49"/>
      <c r="U4" s="8"/>
      <c r="V4" s="8" t="s">
        <v>21</v>
      </c>
      <c r="W4" s="8"/>
      <c r="X4" s="8" t="s">
        <v>22</v>
      </c>
      <c r="Y4" s="8" t="s">
        <v>23</v>
      </c>
      <c r="Z4" s="28"/>
      <c r="AA4" s="61"/>
      <c r="AB4" s="61"/>
    </row>
    <row r="5" s="1" customFormat="1" ht="57" spans="1:28">
      <c r="A5" s="11"/>
      <c r="B5" s="8"/>
      <c r="C5" s="8"/>
      <c r="D5" s="9"/>
      <c r="E5" s="10"/>
      <c r="F5" s="12" t="s">
        <v>24</v>
      </c>
      <c r="G5" s="8" t="s">
        <v>25</v>
      </c>
      <c r="H5" s="8" t="s">
        <v>26</v>
      </c>
      <c r="I5" s="8"/>
      <c r="J5" s="9"/>
      <c r="K5" s="29"/>
      <c r="L5" s="29"/>
      <c r="M5" s="29"/>
      <c r="N5" s="29"/>
      <c r="O5" s="35" t="s">
        <v>27</v>
      </c>
      <c r="P5" s="35" t="s">
        <v>28</v>
      </c>
      <c r="Q5" s="35" t="s">
        <v>29</v>
      </c>
      <c r="R5" s="35" t="s">
        <v>30</v>
      </c>
      <c r="S5" s="35" t="s">
        <v>31</v>
      </c>
      <c r="T5" s="50" t="s">
        <v>32</v>
      </c>
      <c r="U5" s="28" t="s">
        <v>33</v>
      </c>
      <c r="V5" s="28" t="s">
        <v>34</v>
      </c>
      <c r="W5" s="28" t="s">
        <v>35</v>
      </c>
      <c r="X5" s="8"/>
      <c r="Y5" s="8"/>
      <c r="Z5" s="28"/>
      <c r="AA5" s="61"/>
      <c r="AB5" s="61"/>
    </row>
    <row r="6" s="2" customFormat="1" ht="40" customHeight="1" spans="1:28">
      <c r="A6" s="8"/>
      <c r="B6" s="13" t="s">
        <v>36</v>
      </c>
      <c r="C6" s="14" t="s">
        <v>37</v>
      </c>
      <c r="D6" s="14" t="s">
        <v>38</v>
      </c>
      <c r="E6" s="14" t="s">
        <v>39</v>
      </c>
      <c r="F6" s="14" t="s">
        <v>40</v>
      </c>
      <c r="G6" s="14" t="s">
        <v>41</v>
      </c>
      <c r="H6" s="14" t="s">
        <v>42</v>
      </c>
      <c r="I6" s="36" t="s">
        <v>43</v>
      </c>
      <c r="J6" s="37" t="s">
        <v>44</v>
      </c>
      <c r="K6" s="29">
        <f t="shared" ref="K6:K22" si="0">L6+M6</f>
        <v>6.42</v>
      </c>
      <c r="L6" s="29">
        <v>6.42</v>
      </c>
      <c r="M6" s="34"/>
      <c r="N6" s="36" t="s">
        <v>43</v>
      </c>
      <c r="O6" s="34" t="s">
        <v>45</v>
      </c>
      <c r="P6" s="14" t="s">
        <v>46</v>
      </c>
      <c r="Q6" s="35" t="s">
        <v>47</v>
      </c>
      <c r="R6" s="35" t="s">
        <v>48</v>
      </c>
      <c r="S6" s="34">
        <v>7.704</v>
      </c>
      <c r="T6" s="34"/>
      <c r="U6" s="34"/>
      <c r="V6" s="34">
        <v>46</v>
      </c>
      <c r="W6" s="34">
        <v>92</v>
      </c>
      <c r="X6" s="34"/>
      <c r="Y6" s="34"/>
      <c r="Z6" s="28" t="s">
        <v>49</v>
      </c>
      <c r="AA6" s="34" t="s">
        <v>50</v>
      </c>
      <c r="AB6" s="62" t="s">
        <v>51</v>
      </c>
    </row>
    <row r="7" s="2" customFormat="1" ht="55" customHeight="1" spans="1:28">
      <c r="A7" s="8"/>
      <c r="B7" s="13" t="s">
        <v>52</v>
      </c>
      <c r="C7" s="14" t="s">
        <v>37</v>
      </c>
      <c r="D7" s="14" t="s">
        <v>38</v>
      </c>
      <c r="E7" s="15" t="s">
        <v>53</v>
      </c>
      <c r="F7" s="14" t="s">
        <v>40</v>
      </c>
      <c r="G7" s="14" t="s">
        <v>54</v>
      </c>
      <c r="H7" s="14" t="s">
        <v>55</v>
      </c>
      <c r="I7" s="36" t="s">
        <v>56</v>
      </c>
      <c r="J7" s="37" t="s">
        <v>44</v>
      </c>
      <c r="K7" s="29">
        <f t="shared" si="0"/>
        <v>13.785</v>
      </c>
      <c r="L7" s="29">
        <v>13.785</v>
      </c>
      <c r="M7" s="34"/>
      <c r="N7" s="36" t="s">
        <v>56</v>
      </c>
      <c r="O7" s="34" t="s">
        <v>57</v>
      </c>
      <c r="P7" s="14" t="s">
        <v>46</v>
      </c>
      <c r="Q7" s="35" t="s">
        <v>47</v>
      </c>
      <c r="R7" s="35" t="s">
        <v>48</v>
      </c>
      <c r="S7" s="34">
        <v>16.542</v>
      </c>
      <c r="T7" s="34"/>
      <c r="U7" s="34"/>
      <c r="V7" s="34">
        <v>97</v>
      </c>
      <c r="W7" s="34">
        <v>218</v>
      </c>
      <c r="X7" s="34"/>
      <c r="Y7" s="34"/>
      <c r="Z7" s="28" t="s">
        <v>49</v>
      </c>
      <c r="AA7" s="34" t="s">
        <v>50</v>
      </c>
      <c r="AB7" s="62" t="s">
        <v>51</v>
      </c>
    </row>
    <row r="8" s="2" customFormat="1" ht="40" customHeight="1" spans="1:28">
      <c r="A8" s="8"/>
      <c r="B8" s="13" t="s">
        <v>58</v>
      </c>
      <c r="C8" s="14" t="s">
        <v>37</v>
      </c>
      <c r="D8" s="14" t="s">
        <v>38</v>
      </c>
      <c r="E8" s="15" t="s">
        <v>53</v>
      </c>
      <c r="F8" s="14" t="s">
        <v>40</v>
      </c>
      <c r="G8" s="14" t="s">
        <v>59</v>
      </c>
      <c r="H8" s="14" t="s">
        <v>55</v>
      </c>
      <c r="I8" s="36" t="s">
        <v>60</v>
      </c>
      <c r="J8" s="37" t="s">
        <v>44</v>
      </c>
      <c r="K8" s="29">
        <f t="shared" si="0"/>
        <v>15.4</v>
      </c>
      <c r="L8" s="29">
        <v>15.4</v>
      </c>
      <c r="M8" s="34"/>
      <c r="N8" s="36" t="s">
        <v>60</v>
      </c>
      <c r="O8" s="34" t="s">
        <v>61</v>
      </c>
      <c r="P8" s="14" t="s">
        <v>62</v>
      </c>
      <c r="Q8" s="35" t="s">
        <v>47</v>
      </c>
      <c r="R8" s="35" t="s">
        <v>48</v>
      </c>
      <c r="S8" s="34">
        <v>18.48</v>
      </c>
      <c r="T8" s="34"/>
      <c r="U8" s="34"/>
      <c r="V8" s="34">
        <v>105</v>
      </c>
      <c r="W8" s="34">
        <v>280</v>
      </c>
      <c r="X8" s="34"/>
      <c r="Y8" s="34"/>
      <c r="Z8" s="28" t="s">
        <v>49</v>
      </c>
      <c r="AA8" s="34" t="s">
        <v>50</v>
      </c>
      <c r="AB8" s="62" t="s">
        <v>51</v>
      </c>
    </row>
    <row r="9" s="2" customFormat="1" ht="40" customHeight="1" spans="1:28">
      <c r="A9" s="8"/>
      <c r="B9" s="13" t="s">
        <v>63</v>
      </c>
      <c r="C9" s="14" t="s">
        <v>37</v>
      </c>
      <c r="D9" s="14" t="s">
        <v>38</v>
      </c>
      <c r="E9" s="15" t="s">
        <v>53</v>
      </c>
      <c r="F9" s="14" t="s">
        <v>40</v>
      </c>
      <c r="G9" s="14" t="s">
        <v>64</v>
      </c>
      <c r="H9" s="14" t="s">
        <v>55</v>
      </c>
      <c r="I9" s="36" t="s">
        <v>65</v>
      </c>
      <c r="J9" s="37" t="s">
        <v>44</v>
      </c>
      <c r="K9" s="29">
        <f t="shared" si="0"/>
        <v>2.52</v>
      </c>
      <c r="L9" s="29">
        <v>2.52</v>
      </c>
      <c r="M9" s="34"/>
      <c r="N9" s="36" t="s">
        <v>65</v>
      </c>
      <c r="O9" s="34" t="s">
        <v>66</v>
      </c>
      <c r="P9" s="14" t="s">
        <v>46</v>
      </c>
      <c r="Q9" s="35" t="s">
        <v>47</v>
      </c>
      <c r="R9" s="35" t="s">
        <v>48</v>
      </c>
      <c r="S9" s="34">
        <v>3.024</v>
      </c>
      <c r="T9" s="34"/>
      <c r="U9" s="34"/>
      <c r="V9" s="34">
        <v>17</v>
      </c>
      <c r="W9" s="34">
        <v>41</v>
      </c>
      <c r="X9" s="34"/>
      <c r="Y9" s="34"/>
      <c r="Z9" s="28" t="s">
        <v>49</v>
      </c>
      <c r="AA9" s="34" t="s">
        <v>50</v>
      </c>
      <c r="AB9" s="62" t="s">
        <v>51</v>
      </c>
    </row>
    <row r="10" s="2" customFormat="1" ht="40" customHeight="1" spans="1:28">
      <c r="A10" s="8"/>
      <c r="B10" s="13" t="s">
        <v>67</v>
      </c>
      <c r="C10" s="14" t="s">
        <v>37</v>
      </c>
      <c r="D10" s="14" t="s">
        <v>38</v>
      </c>
      <c r="E10" s="15" t="s">
        <v>53</v>
      </c>
      <c r="F10" s="14" t="s">
        <v>40</v>
      </c>
      <c r="G10" s="14" t="s">
        <v>68</v>
      </c>
      <c r="H10" s="14" t="s">
        <v>55</v>
      </c>
      <c r="I10" s="36" t="s">
        <v>69</v>
      </c>
      <c r="J10" s="37" t="s">
        <v>70</v>
      </c>
      <c r="K10" s="29">
        <f t="shared" si="0"/>
        <v>18</v>
      </c>
      <c r="L10" s="29">
        <v>18</v>
      </c>
      <c r="M10" s="34"/>
      <c r="N10" s="36" t="s">
        <v>69</v>
      </c>
      <c r="O10" s="34" t="s">
        <v>71</v>
      </c>
      <c r="P10" s="14" t="s">
        <v>46</v>
      </c>
      <c r="Q10" s="35" t="s">
        <v>47</v>
      </c>
      <c r="R10" s="35" t="s">
        <v>48</v>
      </c>
      <c r="S10" s="34">
        <v>21.6</v>
      </c>
      <c r="T10" s="34"/>
      <c r="U10" s="34"/>
      <c r="V10" s="34">
        <v>120</v>
      </c>
      <c r="W10" s="34">
        <v>346</v>
      </c>
      <c r="X10" s="34"/>
      <c r="Y10" s="34"/>
      <c r="Z10" s="28" t="s">
        <v>49</v>
      </c>
      <c r="AA10" s="34" t="s">
        <v>50</v>
      </c>
      <c r="AB10" s="62" t="s">
        <v>51</v>
      </c>
    </row>
    <row r="11" s="2" customFormat="1" ht="40" customHeight="1" spans="1:28">
      <c r="A11" s="8"/>
      <c r="B11" s="13" t="s">
        <v>72</v>
      </c>
      <c r="C11" s="14" t="s">
        <v>37</v>
      </c>
      <c r="D11" s="14" t="s">
        <v>38</v>
      </c>
      <c r="E11" s="15" t="s">
        <v>53</v>
      </c>
      <c r="F11" s="14" t="s">
        <v>40</v>
      </c>
      <c r="G11" s="14" t="s">
        <v>73</v>
      </c>
      <c r="H11" s="14" t="s">
        <v>55</v>
      </c>
      <c r="I11" s="36" t="s">
        <v>74</v>
      </c>
      <c r="J11" s="37" t="s">
        <v>70</v>
      </c>
      <c r="K11" s="29">
        <f t="shared" si="0"/>
        <v>9.75</v>
      </c>
      <c r="L11" s="29">
        <v>9.75</v>
      </c>
      <c r="M11" s="34"/>
      <c r="N11" s="36" t="s">
        <v>74</v>
      </c>
      <c r="O11" s="34" t="s">
        <v>75</v>
      </c>
      <c r="P11" s="14" t="s">
        <v>46</v>
      </c>
      <c r="Q11" s="35" t="s">
        <v>47</v>
      </c>
      <c r="R11" s="35" t="s">
        <v>48</v>
      </c>
      <c r="S11" s="34">
        <v>11.7</v>
      </c>
      <c r="T11" s="34"/>
      <c r="U11" s="34"/>
      <c r="V11" s="34">
        <v>65</v>
      </c>
      <c r="W11" s="34">
        <v>210</v>
      </c>
      <c r="X11" s="34"/>
      <c r="Y11" s="34"/>
      <c r="Z11" s="28" t="s">
        <v>49</v>
      </c>
      <c r="AA11" s="34" t="s">
        <v>50</v>
      </c>
      <c r="AB11" s="62" t="s">
        <v>51</v>
      </c>
    </row>
    <row r="12" s="2" customFormat="1" ht="40" customHeight="1" spans="1:28">
      <c r="A12" s="8"/>
      <c r="B12" s="14" t="s">
        <v>76</v>
      </c>
      <c r="C12" s="8" t="s">
        <v>37</v>
      </c>
      <c r="D12" s="9" t="s">
        <v>38</v>
      </c>
      <c r="E12" s="15" t="s">
        <v>53</v>
      </c>
      <c r="F12" s="8" t="s">
        <v>40</v>
      </c>
      <c r="G12" s="8" t="s">
        <v>77</v>
      </c>
      <c r="H12" s="8" t="s">
        <v>55</v>
      </c>
      <c r="I12" s="8" t="s">
        <v>78</v>
      </c>
      <c r="J12" s="9" t="s">
        <v>44</v>
      </c>
      <c r="K12" s="29">
        <f t="shared" si="0"/>
        <v>7.55</v>
      </c>
      <c r="L12" s="29">
        <v>7.55</v>
      </c>
      <c r="M12" s="29"/>
      <c r="N12" s="29" t="s">
        <v>79</v>
      </c>
      <c r="O12" s="8" t="s">
        <v>80</v>
      </c>
      <c r="P12" s="14" t="s">
        <v>46</v>
      </c>
      <c r="Q12" s="35" t="s">
        <v>47</v>
      </c>
      <c r="R12" s="35" t="s">
        <v>48</v>
      </c>
      <c r="S12" s="35">
        <v>9.06</v>
      </c>
      <c r="T12" s="28"/>
      <c r="U12" s="28"/>
      <c r="V12" s="8">
        <v>53</v>
      </c>
      <c r="W12" s="8">
        <v>112</v>
      </c>
      <c r="X12" s="8"/>
      <c r="Y12" s="8"/>
      <c r="Z12" s="28" t="s">
        <v>49</v>
      </c>
      <c r="AA12" s="61" t="s">
        <v>81</v>
      </c>
      <c r="AB12" s="63" t="s">
        <v>51</v>
      </c>
    </row>
    <row r="13" s="2" customFormat="1" ht="40" customHeight="1" spans="1:28">
      <c r="A13" s="8"/>
      <c r="B13" s="13" t="s">
        <v>82</v>
      </c>
      <c r="C13" s="14" t="s">
        <v>37</v>
      </c>
      <c r="D13" s="14" t="s">
        <v>38</v>
      </c>
      <c r="E13" s="15" t="s">
        <v>53</v>
      </c>
      <c r="F13" s="14" t="s">
        <v>40</v>
      </c>
      <c r="G13" s="14" t="s">
        <v>83</v>
      </c>
      <c r="H13" s="14" t="s">
        <v>55</v>
      </c>
      <c r="I13" s="36" t="s">
        <v>74</v>
      </c>
      <c r="J13" s="37" t="s">
        <v>84</v>
      </c>
      <c r="K13" s="29">
        <f t="shared" si="0"/>
        <v>8.55</v>
      </c>
      <c r="L13" s="29">
        <v>8.55</v>
      </c>
      <c r="M13" s="34"/>
      <c r="N13" s="36" t="s">
        <v>74</v>
      </c>
      <c r="O13" s="34" t="s">
        <v>85</v>
      </c>
      <c r="P13" s="14" t="s">
        <v>46</v>
      </c>
      <c r="Q13" s="35" t="s">
        <v>47</v>
      </c>
      <c r="R13" s="35" t="s">
        <v>48</v>
      </c>
      <c r="S13" s="34">
        <v>11.7</v>
      </c>
      <c r="T13" s="34"/>
      <c r="U13" s="34"/>
      <c r="V13" s="34">
        <v>65</v>
      </c>
      <c r="W13" s="34">
        <v>195</v>
      </c>
      <c r="X13" s="34"/>
      <c r="Y13" s="34"/>
      <c r="Z13" s="28" t="s">
        <v>49</v>
      </c>
      <c r="AA13" s="34" t="s">
        <v>50</v>
      </c>
      <c r="AB13" s="62" t="s">
        <v>51</v>
      </c>
    </row>
    <row r="14" s="2" customFormat="1" ht="40" customHeight="1" spans="1:28">
      <c r="A14" s="8"/>
      <c r="B14" s="13" t="s">
        <v>86</v>
      </c>
      <c r="C14" s="14" t="s">
        <v>37</v>
      </c>
      <c r="D14" s="14" t="s">
        <v>38</v>
      </c>
      <c r="E14" s="15" t="s">
        <v>53</v>
      </c>
      <c r="F14" s="14" t="s">
        <v>40</v>
      </c>
      <c r="G14" s="14" t="s">
        <v>87</v>
      </c>
      <c r="H14" s="14" t="s">
        <v>42</v>
      </c>
      <c r="I14" s="36" t="s">
        <v>88</v>
      </c>
      <c r="J14" s="37" t="s">
        <v>84</v>
      </c>
      <c r="K14" s="29">
        <f t="shared" si="0"/>
        <v>5.075</v>
      </c>
      <c r="L14" s="29">
        <v>5.075</v>
      </c>
      <c r="M14" s="34"/>
      <c r="N14" s="36" t="s">
        <v>89</v>
      </c>
      <c r="O14" s="34" t="s">
        <v>90</v>
      </c>
      <c r="P14" s="14" t="s">
        <v>46</v>
      </c>
      <c r="Q14" s="35" t="s">
        <v>47</v>
      </c>
      <c r="R14" s="35" t="s">
        <v>48</v>
      </c>
      <c r="S14" s="34">
        <v>6.09</v>
      </c>
      <c r="T14" s="34"/>
      <c r="U14" s="34"/>
      <c r="V14" s="34">
        <v>35</v>
      </c>
      <c r="W14" s="34">
        <v>83</v>
      </c>
      <c r="X14" s="34"/>
      <c r="Y14" s="34"/>
      <c r="Z14" s="28" t="s">
        <v>49</v>
      </c>
      <c r="AA14" s="34" t="s">
        <v>81</v>
      </c>
      <c r="AB14" s="62" t="s">
        <v>91</v>
      </c>
    </row>
    <row r="15" s="2" customFormat="1" ht="40" customHeight="1" spans="1:28">
      <c r="A15" s="8"/>
      <c r="B15" s="13" t="s">
        <v>92</v>
      </c>
      <c r="C15" s="14" t="s">
        <v>37</v>
      </c>
      <c r="D15" s="14" t="s">
        <v>38</v>
      </c>
      <c r="E15" s="15" t="s">
        <v>53</v>
      </c>
      <c r="F15" s="14" t="s">
        <v>40</v>
      </c>
      <c r="G15" s="16" t="s">
        <v>93</v>
      </c>
      <c r="H15" s="16" t="s">
        <v>94</v>
      </c>
      <c r="I15" s="36" t="s">
        <v>95</v>
      </c>
      <c r="J15" s="37" t="s">
        <v>84</v>
      </c>
      <c r="K15" s="29">
        <f t="shared" si="0"/>
        <v>16.39</v>
      </c>
      <c r="L15" s="16">
        <v>16.39</v>
      </c>
      <c r="M15" s="16"/>
      <c r="N15" s="36" t="s">
        <v>95</v>
      </c>
      <c r="O15" s="18" t="s">
        <v>96</v>
      </c>
      <c r="P15" s="14" t="s">
        <v>46</v>
      </c>
      <c r="Q15" s="35" t="s">
        <v>47</v>
      </c>
      <c r="R15" s="35" t="s">
        <v>48</v>
      </c>
      <c r="S15" s="16">
        <v>19.668</v>
      </c>
      <c r="T15" s="28"/>
      <c r="U15" s="28"/>
      <c r="V15" s="16">
        <v>110</v>
      </c>
      <c r="W15" s="16">
        <v>266</v>
      </c>
      <c r="X15" s="16"/>
      <c r="Y15" s="16"/>
      <c r="Z15" s="28" t="s">
        <v>49</v>
      </c>
      <c r="AA15" s="34" t="s">
        <v>50</v>
      </c>
      <c r="AB15" s="62" t="s">
        <v>51</v>
      </c>
    </row>
    <row r="16" s="2" customFormat="1" ht="40" customHeight="1" spans="1:28">
      <c r="A16" s="8"/>
      <c r="B16" s="13" t="s">
        <v>97</v>
      </c>
      <c r="C16" s="14" t="s">
        <v>37</v>
      </c>
      <c r="D16" s="14" t="s">
        <v>38</v>
      </c>
      <c r="E16" s="15" t="s">
        <v>53</v>
      </c>
      <c r="F16" s="14" t="s">
        <v>40</v>
      </c>
      <c r="G16" s="14" t="s">
        <v>98</v>
      </c>
      <c r="H16" s="14" t="s">
        <v>55</v>
      </c>
      <c r="I16" s="36" t="s">
        <v>99</v>
      </c>
      <c r="J16" s="37" t="s">
        <v>44</v>
      </c>
      <c r="K16" s="29">
        <f t="shared" si="0"/>
        <v>13.5</v>
      </c>
      <c r="L16" s="29">
        <v>13.5</v>
      </c>
      <c r="M16" s="34"/>
      <c r="N16" s="36" t="s">
        <v>99</v>
      </c>
      <c r="O16" s="34" t="s">
        <v>100</v>
      </c>
      <c r="P16" s="14" t="s">
        <v>46</v>
      </c>
      <c r="Q16" s="35" t="s">
        <v>47</v>
      </c>
      <c r="R16" s="35" t="s">
        <v>48</v>
      </c>
      <c r="S16" s="34">
        <v>15.4</v>
      </c>
      <c r="T16" s="34"/>
      <c r="U16" s="34"/>
      <c r="V16" s="34">
        <v>90</v>
      </c>
      <c r="W16" s="34">
        <v>217</v>
      </c>
      <c r="X16" s="34"/>
      <c r="Y16" s="34"/>
      <c r="Z16" s="28" t="s">
        <v>49</v>
      </c>
      <c r="AA16" s="34" t="s">
        <v>50</v>
      </c>
      <c r="AB16" s="62" t="s">
        <v>51</v>
      </c>
    </row>
    <row r="17" s="2" customFormat="1" ht="40" customHeight="1" spans="1:28">
      <c r="A17" s="8"/>
      <c r="B17" s="14" t="s">
        <v>101</v>
      </c>
      <c r="C17" s="8" t="s">
        <v>37</v>
      </c>
      <c r="D17" s="9" t="s">
        <v>38</v>
      </c>
      <c r="E17" s="15" t="s">
        <v>53</v>
      </c>
      <c r="F17" s="8" t="s">
        <v>40</v>
      </c>
      <c r="G17" s="8" t="s">
        <v>102</v>
      </c>
      <c r="H17" s="8" t="s">
        <v>42</v>
      </c>
      <c r="I17" s="8" t="s">
        <v>103</v>
      </c>
      <c r="J17" s="9" t="s">
        <v>44</v>
      </c>
      <c r="K17" s="29">
        <f t="shared" si="0"/>
        <v>8.55</v>
      </c>
      <c r="L17" s="29">
        <v>8.55</v>
      </c>
      <c r="M17" s="29"/>
      <c r="N17" s="29" t="s">
        <v>104</v>
      </c>
      <c r="O17" s="8" t="s">
        <v>105</v>
      </c>
      <c r="P17" s="14" t="s">
        <v>46</v>
      </c>
      <c r="Q17" s="35" t="s">
        <v>47</v>
      </c>
      <c r="R17" s="35" t="s">
        <v>48</v>
      </c>
      <c r="S17" s="35">
        <v>10.26</v>
      </c>
      <c r="T17" s="35"/>
      <c r="U17" s="35"/>
      <c r="V17" s="8">
        <v>57</v>
      </c>
      <c r="W17" s="8">
        <v>138</v>
      </c>
      <c r="X17" s="35"/>
      <c r="Y17" s="35"/>
      <c r="Z17" s="28" t="s">
        <v>49</v>
      </c>
      <c r="AA17" s="34" t="s">
        <v>50</v>
      </c>
      <c r="AB17" s="62" t="s">
        <v>51</v>
      </c>
    </row>
    <row r="18" s="2" customFormat="1" ht="40" customHeight="1" spans="1:28">
      <c r="A18" s="8"/>
      <c r="B18" s="14" t="s">
        <v>106</v>
      </c>
      <c r="C18" s="14" t="s">
        <v>37</v>
      </c>
      <c r="D18" s="15" t="s">
        <v>107</v>
      </c>
      <c r="E18" s="15" t="s">
        <v>108</v>
      </c>
      <c r="F18" s="14" t="s">
        <v>109</v>
      </c>
      <c r="G18" s="14" t="s">
        <v>110</v>
      </c>
      <c r="H18" s="14" t="s">
        <v>55</v>
      </c>
      <c r="I18" s="15" t="s">
        <v>111</v>
      </c>
      <c r="J18" s="9" t="s">
        <v>44</v>
      </c>
      <c r="K18" s="29">
        <f t="shared" si="0"/>
        <v>3.7</v>
      </c>
      <c r="L18" s="14">
        <v>3.7</v>
      </c>
      <c r="M18" s="14"/>
      <c r="N18" s="14" t="s">
        <v>112</v>
      </c>
      <c r="O18" s="14" t="s">
        <v>113</v>
      </c>
      <c r="P18" s="14" t="s">
        <v>46</v>
      </c>
      <c r="Q18" s="35" t="s">
        <v>47</v>
      </c>
      <c r="R18" s="35" t="s">
        <v>48</v>
      </c>
      <c r="S18" s="14">
        <v>4.3</v>
      </c>
      <c r="T18" s="14"/>
      <c r="U18" s="14"/>
      <c r="V18" s="14">
        <v>15</v>
      </c>
      <c r="W18" s="14">
        <v>33</v>
      </c>
      <c r="X18" s="14"/>
      <c r="Y18" s="14"/>
      <c r="Z18" s="28" t="s">
        <v>49</v>
      </c>
      <c r="AA18" s="14" t="s">
        <v>81</v>
      </c>
      <c r="AB18" s="64" t="s">
        <v>114</v>
      </c>
    </row>
    <row r="19" s="2" customFormat="1" ht="40" customHeight="1" spans="1:28">
      <c r="A19" s="8"/>
      <c r="B19" s="14" t="s">
        <v>115</v>
      </c>
      <c r="C19" s="14" t="s">
        <v>37</v>
      </c>
      <c r="D19" s="14" t="s">
        <v>38</v>
      </c>
      <c r="E19" s="17" t="s">
        <v>116</v>
      </c>
      <c r="F19" s="14" t="s">
        <v>109</v>
      </c>
      <c r="G19" s="14" t="s">
        <v>117</v>
      </c>
      <c r="H19" s="14" t="s">
        <v>55</v>
      </c>
      <c r="I19" s="14" t="s">
        <v>118</v>
      </c>
      <c r="J19" s="9" t="s">
        <v>44</v>
      </c>
      <c r="K19" s="29">
        <f t="shared" si="0"/>
        <v>6</v>
      </c>
      <c r="L19" s="14">
        <v>6</v>
      </c>
      <c r="M19" s="14"/>
      <c r="N19" s="14" t="s">
        <v>119</v>
      </c>
      <c r="O19" s="14" t="s">
        <v>120</v>
      </c>
      <c r="P19" s="14" t="s">
        <v>62</v>
      </c>
      <c r="Q19" s="35" t="s">
        <v>47</v>
      </c>
      <c r="R19" s="35" t="s">
        <v>48</v>
      </c>
      <c r="S19" s="367" t="s">
        <v>121</v>
      </c>
      <c r="T19" s="14"/>
      <c r="U19" s="14"/>
      <c r="V19" s="14">
        <v>40</v>
      </c>
      <c r="W19" s="14">
        <v>126</v>
      </c>
      <c r="X19" s="14"/>
      <c r="Y19" s="14"/>
      <c r="Z19" s="28" t="s">
        <v>49</v>
      </c>
      <c r="AA19" s="14" t="s">
        <v>81</v>
      </c>
      <c r="AB19" s="64" t="s">
        <v>114</v>
      </c>
    </row>
    <row r="20" s="2" customFormat="1" ht="40" customHeight="1" spans="1:28">
      <c r="A20" s="8"/>
      <c r="B20" s="14" t="s">
        <v>122</v>
      </c>
      <c r="C20" s="14" t="s">
        <v>37</v>
      </c>
      <c r="D20" s="14" t="s">
        <v>38</v>
      </c>
      <c r="E20" s="14" t="s">
        <v>108</v>
      </c>
      <c r="F20" s="14" t="s">
        <v>109</v>
      </c>
      <c r="G20" s="14" t="s">
        <v>123</v>
      </c>
      <c r="H20" s="14" t="s">
        <v>42</v>
      </c>
      <c r="I20" s="14" t="s">
        <v>124</v>
      </c>
      <c r="J20" s="9" t="s">
        <v>44</v>
      </c>
      <c r="K20" s="29">
        <f t="shared" si="0"/>
        <v>5.9</v>
      </c>
      <c r="L20" s="14">
        <v>5.9</v>
      </c>
      <c r="M20" s="14"/>
      <c r="N20" s="14" t="s">
        <v>125</v>
      </c>
      <c r="O20" s="14" t="s">
        <v>126</v>
      </c>
      <c r="P20" s="14" t="s">
        <v>46</v>
      </c>
      <c r="Q20" s="35" t="s">
        <v>47</v>
      </c>
      <c r="R20" s="35" t="s">
        <v>48</v>
      </c>
      <c r="S20" s="14">
        <v>10</v>
      </c>
      <c r="T20" s="14"/>
      <c r="U20" s="14"/>
      <c r="V20" s="14">
        <v>42</v>
      </c>
      <c r="W20" s="14">
        <v>102</v>
      </c>
      <c r="X20" s="14"/>
      <c r="Y20" s="14"/>
      <c r="Z20" s="28" t="s">
        <v>49</v>
      </c>
      <c r="AA20" s="14" t="s">
        <v>81</v>
      </c>
      <c r="AB20" s="64" t="s">
        <v>114</v>
      </c>
    </row>
    <row r="21" s="2" customFormat="1" ht="40" customHeight="1" spans="1:28">
      <c r="A21" s="8"/>
      <c r="B21" s="14" t="s">
        <v>127</v>
      </c>
      <c r="C21" s="14" t="s">
        <v>37</v>
      </c>
      <c r="D21" s="14" t="s">
        <v>38</v>
      </c>
      <c r="E21" s="14" t="s">
        <v>108</v>
      </c>
      <c r="F21" s="14" t="s">
        <v>109</v>
      </c>
      <c r="G21" s="14" t="s">
        <v>128</v>
      </c>
      <c r="H21" s="14" t="s">
        <v>42</v>
      </c>
      <c r="I21" s="14" t="s">
        <v>129</v>
      </c>
      <c r="J21" s="9" t="s">
        <v>44</v>
      </c>
      <c r="K21" s="29">
        <f t="shared" si="0"/>
        <v>9.6</v>
      </c>
      <c r="L21" s="14">
        <v>9.6</v>
      </c>
      <c r="M21" s="14"/>
      <c r="N21" s="14" t="s">
        <v>130</v>
      </c>
      <c r="O21" s="14" t="s">
        <v>131</v>
      </c>
      <c r="P21" s="14" t="s">
        <v>46</v>
      </c>
      <c r="Q21" s="35" t="s">
        <v>47</v>
      </c>
      <c r="R21" s="35" t="s">
        <v>48</v>
      </c>
      <c r="S21" s="14">
        <v>17.5</v>
      </c>
      <c r="T21" s="14"/>
      <c r="U21" s="14"/>
      <c r="V21" s="14">
        <v>71</v>
      </c>
      <c r="W21" s="14">
        <v>156</v>
      </c>
      <c r="X21" s="14"/>
      <c r="Y21" s="14"/>
      <c r="Z21" s="28" t="s">
        <v>49</v>
      </c>
      <c r="AA21" s="14" t="s">
        <v>81</v>
      </c>
      <c r="AB21" s="64" t="s">
        <v>114</v>
      </c>
    </row>
    <row r="22" s="2" customFormat="1" ht="40" customHeight="1" spans="1:28">
      <c r="A22" s="8"/>
      <c r="B22" s="14" t="s">
        <v>132</v>
      </c>
      <c r="C22" s="14" t="s">
        <v>37</v>
      </c>
      <c r="D22" s="14" t="s">
        <v>38</v>
      </c>
      <c r="E22" s="14" t="s">
        <v>108</v>
      </c>
      <c r="F22" s="14" t="s">
        <v>109</v>
      </c>
      <c r="G22" s="14" t="s">
        <v>133</v>
      </c>
      <c r="H22" s="14" t="s">
        <v>42</v>
      </c>
      <c r="I22" s="14" t="s">
        <v>134</v>
      </c>
      <c r="J22" s="9" t="s">
        <v>44</v>
      </c>
      <c r="K22" s="29">
        <f t="shared" si="0"/>
        <v>12.26</v>
      </c>
      <c r="L22" s="14">
        <v>12.26</v>
      </c>
      <c r="M22" s="14"/>
      <c r="N22" s="14" t="s">
        <v>134</v>
      </c>
      <c r="O22" s="14" t="s">
        <v>135</v>
      </c>
      <c r="P22" s="14" t="s">
        <v>46</v>
      </c>
      <c r="Q22" s="35" t="s">
        <v>47</v>
      </c>
      <c r="R22" s="35" t="s">
        <v>48</v>
      </c>
      <c r="S22" s="14">
        <v>12.26</v>
      </c>
      <c r="T22" s="14"/>
      <c r="U22" s="14"/>
      <c r="V22" s="14">
        <v>94</v>
      </c>
      <c r="W22" s="14">
        <v>177</v>
      </c>
      <c r="X22" s="14"/>
      <c r="Y22" s="14"/>
      <c r="Z22" s="28" t="s">
        <v>49</v>
      </c>
      <c r="AA22" s="14" t="s">
        <v>81</v>
      </c>
      <c r="AB22" s="64" t="s">
        <v>114</v>
      </c>
    </row>
    <row r="23" s="2" customFormat="1" ht="40" customHeight="1" spans="1:28">
      <c r="A23" s="8"/>
      <c r="B23" s="15" t="s">
        <v>136</v>
      </c>
      <c r="C23" s="15" t="s">
        <v>37</v>
      </c>
      <c r="D23" s="15" t="s">
        <v>38</v>
      </c>
      <c r="E23" s="15" t="s">
        <v>108</v>
      </c>
      <c r="F23" s="15" t="s">
        <v>109</v>
      </c>
      <c r="G23" s="15" t="s">
        <v>137</v>
      </c>
      <c r="H23" s="15" t="s">
        <v>55</v>
      </c>
      <c r="I23" s="38" t="s">
        <v>138</v>
      </c>
      <c r="J23" s="15" t="s">
        <v>139</v>
      </c>
      <c r="K23" s="15">
        <v>4.5</v>
      </c>
      <c r="L23" s="15">
        <v>4.5</v>
      </c>
      <c r="M23" s="15"/>
      <c r="N23" s="38" t="s">
        <v>138</v>
      </c>
      <c r="O23" s="39" t="s">
        <v>140</v>
      </c>
      <c r="P23" s="14" t="s">
        <v>46</v>
      </c>
      <c r="Q23" s="35" t="s">
        <v>47</v>
      </c>
      <c r="R23" s="15"/>
      <c r="S23" s="15">
        <v>1.5</v>
      </c>
      <c r="T23" s="15"/>
      <c r="U23" s="15"/>
      <c r="V23" s="51">
        <v>40</v>
      </c>
      <c r="W23" s="51">
        <v>108</v>
      </c>
      <c r="X23" s="15"/>
      <c r="Y23" s="15"/>
      <c r="Z23" s="15" t="s">
        <v>49</v>
      </c>
      <c r="AA23" s="15" t="s">
        <v>81</v>
      </c>
      <c r="AB23" s="15" t="s">
        <v>114</v>
      </c>
    </row>
    <row r="24" s="2" customFormat="1" ht="40" customHeight="1" spans="1:28">
      <c r="A24" s="8"/>
      <c r="B24" s="14" t="s">
        <v>141</v>
      </c>
      <c r="C24" s="14" t="s">
        <v>37</v>
      </c>
      <c r="D24" s="14" t="s">
        <v>38</v>
      </c>
      <c r="E24" s="14" t="s">
        <v>108</v>
      </c>
      <c r="F24" s="14" t="s">
        <v>109</v>
      </c>
      <c r="G24" s="14" t="s">
        <v>142</v>
      </c>
      <c r="H24" s="14" t="s">
        <v>55</v>
      </c>
      <c r="I24" s="14" t="s">
        <v>143</v>
      </c>
      <c r="J24" s="9" t="s">
        <v>44</v>
      </c>
      <c r="K24" s="29">
        <f t="shared" ref="K24:K71" si="1">L24+M24</f>
        <v>12</v>
      </c>
      <c r="L24" s="14">
        <v>12</v>
      </c>
      <c r="M24" s="14"/>
      <c r="N24" s="14" t="s">
        <v>144</v>
      </c>
      <c r="O24" s="14" t="s">
        <v>145</v>
      </c>
      <c r="P24" s="14" t="s">
        <v>62</v>
      </c>
      <c r="Q24" s="35" t="s">
        <v>47</v>
      </c>
      <c r="R24" s="35" t="s">
        <v>48</v>
      </c>
      <c r="S24" s="14">
        <v>8.5</v>
      </c>
      <c r="T24" s="14"/>
      <c r="U24" s="14"/>
      <c r="V24" s="14">
        <v>55</v>
      </c>
      <c r="W24" s="14">
        <v>135</v>
      </c>
      <c r="X24" s="14"/>
      <c r="Y24" s="14"/>
      <c r="Z24" s="28" t="s">
        <v>49</v>
      </c>
      <c r="AA24" s="14" t="s">
        <v>81</v>
      </c>
      <c r="AB24" s="64" t="s">
        <v>114</v>
      </c>
    </row>
    <row r="25" s="2" customFormat="1" ht="40" customHeight="1" spans="1:28">
      <c r="A25" s="8"/>
      <c r="B25" s="18" t="s">
        <v>146</v>
      </c>
      <c r="C25" s="14" t="s">
        <v>37</v>
      </c>
      <c r="D25" s="14" t="s">
        <v>38</v>
      </c>
      <c r="E25" s="14" t="s">
        <v>108</v>
      </c>
      <c r="F25" s="14" t="s">
        <v>109</v>
      </c>
      <c r="G25" s="14" t="s">
        <v>147</v>
      </c>
      <c r="H25" s="14" t="s">
        <v>55</v>
      </c>
      <c r="I25" s="14" t="s">
        <v>148</v>
      </c>
      <c r="J25" s="9" t="s">
        <v>44</v>
      </c>
      <c r="K25" s="29">
        <f t="shared" si="1"/>
        <v>5.31</v>
      </c>
      <c r="L25" s="14">
        <v>5.31</v>
      </c>
      <c r="M25" s="14"/>
      <c r="N25" s="14" t="s">
        <v>149</v>
      </c>
      <c r="O25" s="14" t="s">
        <v>150</v>
      </c>
      <c r="P25" s="14" t="s">
        <v>62</v>
      </c>
      <c r="Q25" s="35" t="s">
        <v>47</v>
      </c>
      <c r="R25" s="35" t="s">
        <v>48</v>
      </c>
      <c r="S25" s="14">
        <v>5.31</v>
      </c>
      <c r="T25" s="14"/>
      <c r="U25" s="14"/>
      <c r="V25" s="14">
        <v>46</v>
      </c>
      <c r="W25" s="14">
        <v>103</v>
      </c>
      <c r="X25" s="14"/>
      <c r="Y25" s="14"/>
      <c r="Z25" s="14" t="s">
        <v>49</v>
      </c>
      <c r="AA25" s="14" t="s">
        <v>81</v>
      </c>
      <c r="AB25" s="64" t="s">
        <v>114</v>
      </c>
    </row>
    <row r="26" s="2" customFormat="1" ht="40" customHeight="1" spans="1:28">
      <c r="A26" s="8"/>
      <c r="B26" s="14" t="s">
        <v>151</v>
      </c>
      <c r="C26" s="14" t="s">
        <v>37</v>
      </c>
      <c r="D26" s="14" t="s">
        <v>38</v>
      </c>
      <c r="E26" s="14" t="s">
        <v>108</v>
      </c>
      <c r="F26" s="14" t="s">
        <v>109</v>
      </c>
      <c r="G26" s="14" t="s">
        <v>152</v>
      </c>
      <c r="H26" s="14" t="s">
        <v>55</v>
      </c>
      <c r="I26" s="14" t="s">
        <v>153</v>
      </c>
      <c r="J26" s="9" t="s">
        <v>44</v>
      </c>
      <c r="K26" s="29">
        <f t="shared" si="1"/>
        <v>4.39</v>
      </c>
      <c r="L26" s="14">
        <v>4.39</v>
      </c>
      <c r="M26" s="14"/>
      <c r="N26" s="14" t="s">
        <v>154</v>
      </c>
      <c r="O26" s="14" t="s">
        <v>155</v>
      </c>
      <c r="P26" s="14" t="s">
        <v>62</v>
      </c>
      <c r="Q26" s="35" t="s">
        <v>47</v>
      </c>
      <c r="R26" s="35" t="s">
        <v>48</v>
      </c>
      <c r="S26" s="14">
        <v>8.1</v>
      </c>
      <c r="T26" s="14"/>
      <c r="U26" s="14"/>
      <c r="V26" s="14">
        <v>33</v>
      </c>
      <c r="W26" s="14">
        <v>65</v>
      </c>
      <c r="X26" s="14"/>
      <c r="Y26" s="14"/>
      <c r="Z26" s="14" t="s">
        <v>49</v>
      </c>
      <c r="AA26" s="14" t="s">
        <v>81</v>
      </c>
      <c r="AB26" s="64" t="s">
        <v>114</v>
      </c>
    </row>
    <row r="27" s="2" customFormat="1" ht="40" customHeight="1" spans="1:28">
      <c r="A27" s="8"/>
      <c r="B27" s="14" t="s">
        <v>136</v>
      </c>
      <c r="C27" s="14" t="s">
        <v>37</v>
      </c>
      <c r="D27" s="14" t="s">
        <v>38</v>
      </c>
      <c r="E27" s="14" t="s">
        <v>108</v>
      </c>
      <c r="F27" s="14" t="s">
        <v>109</v>
      </c>
      <c r="G27" s="19" t="s">
        <v>156</v>
      </c>
      <c r="H27" s="14" t="s">
        <v>55</v>
      </c>
      <c r="I27" s="14" t="s">
        <v>157</v>
      </c>
      <c r="J27" s="9" t="s">
        <v>44</v>
      </c>
      <c r="K27" s="29">
        <f t="shared" si="1"/>
        <v>0.54</v>
      </c>
      <c r="L27" s="14">
        <v>0.54</v>
      </c>
      <c r="M27" s="14"/>
      <c r="N27" s="14" t="s">
        <v>158</v>
      </c>
      <c r="O27" s="14" t="s">
        <v>159</v>
      </c>
      <c r="P27" s="14" t="s">
        <v>62</v>
      </c>
      <c r="Q27" s="35" t="s">
        <v>47</v>
      </c>
      <c r="R27" s="35" t="s">
        <v>48</v>
      </c>
      <c r="S27" s="14">
        <v>1.5</v>
      </c>
      <c r="T27" s="14"/>
      <c r="U27" s="14"/>
      <c r="V27" s="14">
        <v>4</v>
      </c>
      <c r="W27" s="14">
        <v>8</v>
      </c>
      <c r="X27" s="14"/>
      <c r="Y27" s="14"/>
      <c r="Z27" s="14" t="s">
        <v>49</v>
      </c>
      <c r="AA27" s="14" t="s">
        <v>81</v>
      </c>
      <c r="AB27" s="64" t="s">
        <v>114</v>
      </c>
    </row>
    <row r="28" s="2" customFormat="1" ht="40" customHeight="1" spans="1:28">
      <c r="A28" s="8"/>
      <c r="B28" s="18" t="s">
        <v>160</v>
      </c>
      <c r="C28" s="14" t="s">
        <v>37</v>
      </c>
      <c r="D28" s="14" t="s">
        <v>38</v>
      </c>
      <c r="E28" s="14" t="s">
        <v>108</v>
      </c>
      <c r="F28" s="14" t="s">
        <v>109</v>
      </c>
      <c r="G28" s="14" t="s">
        <v>161</v>
      </c>
      <c r="H28" s="14" t="s">
        <v>55</v>
      </c>
      <c r="I28" s="14" t="s">
        <v>162</v>
      </c>
      <c r="J28" s="9" t="s">
        <v>44</v>
      </c>
      <c r="K28" s="29">
        <f t="shared" si="1"/>
        <v>2.485</v>
      </c>
      <c r="L28" s="14">
        <v>2.485</v>
      </c>
      <c r="M28" s="14"/>
      <c r="N28" s="14" t="s">
        <v>163</v>
      </c>
      <c r="O28" s="14" t="s">
        <v>164</v>
      </c>
      <c r="P28" s="14" t="s">
        <v>62</v>
      </c>
      <c r="Q28" s="35" t="s">
        <v>47</v>
      </c>
      <c r="R28" s="35" t="s">
        <v>48</v>
      </c>
      <c r="S28" s="14">
        <v>2.485</v>
      </c>
      <c r="T28" s="14"/>
      <c r="U28" s="14"/>
      <c r="V28" s="14">
        <v>18</v>
      </c>
      <c r="W28" s="14">
        <v>38</v>
      </c>
      <c r="X28" s="14"/>
      <c r="Y28" s="14"/>
      <c r="Z28" s="14" t="s">
        <v>49</v>
      </c>
      <c r="AA28" s="14" t="s">
        <v>81</v>
      </c>
      <c r="AB28" s="64" t="s">
        <v>114</v>
      </c>
    </row>
    <row r="29" s="2" customFormat="1" ht="40" customHeight="1" spans="1:28">
      <c r="A29" s="8"/>
      <c r="B29" s="14" t="s">
        <v>165</v>
      </c>
      <c r="C29" s="14" t="s">
        <v>37</v>
      </c>
      <c r="D29" s="14" t="s">
        <v>38</v>
      </c>
      <c r="E29" s="15" t="s">
        <v>166</v>
      </c>
      <c r="F29" s="16" t="s">
        <v>167</v>
      </c>
      <c r="G29" s="14" t="s">
        <v>168</v>
      </c>
      <c r="H29" s="16" t="s">
        <v>169</v>
      </c>
      <c r="I29" s="15" t="s">
        <v>170</v>
      </c>
      <c r="J29" s="14" t="s">
        <v>44</v>
      </c>
      <c r="K29" s="29">
        <f t="shared" si="1"/>
        <v>0.52</v>
      </c>
      <c r="L29" s="16">
        <v>0.52</v>
      </c>
      <c r="M29" s="16"/>
      <c r="N29" s="15" t="s">
        <v>171</v>
      </c>
      <c r="O29" s="14" t="s">
        <v>172</v>
      </c>
      <c r="P29" s="14" t="s">
        <v>62</v>
      </c>
      <c r="Q29" s="35" t="s">
        <v>47</v>
      </c>
      <c r="R29" s="35" t="s">
        <v>48</v>
      </c>
      <c r="S29" s="16">
        <v>2.6</v>
      </c>
      <c r="T29" s="16"/>
      <c r="U29" s="16"/>
      <c r="V29" s="16">
        <v>3</v>
      </c>
      <c r="W29" s="16">
        <v>6</v>
      </c>
      <c r="X29" s="16"/>
      <c r="Y29" s="16"/>
      <c r="Z29" s="28" t="s">
        <v>49</v>
      </c>
      <c r="AA29" s="14" t="s">
        <v>50</v>
      </c>
      <c r="AB29" s="65" t="s">
        <v>51</v>
      </c>
    </row>
    <row r="30" s="2" customFormat="1" ht="40" customHeight="1" spans="1:28">
      <c r="A30" s="8"/>
      <c r="B30" s="14" t="s">
        <v>173</v>
      </c>
      <c r="C30" s="14" t="s">
        <v>37</v>
      </c>
      <c r="D30" s="14" t="s">
        <v>38</v>
      </c>
      <c r="E30" s="17" t="s">
        <v>174</v>
      </c>
      <c r="F30" s="14" t="s">
        <v>175</v>
      </c>
      <c r="G30" s="14" t="s">
        <v>176</v>
      </c>
      <c r="H30" s="14" t="s">
        <v>55</v>
      </c>
      <c r="I30" s="15" t="s">
        <v>177</v>
      </c>
      <c r="J30" s="14" t="s">
        <v>44</v>
      </c>
      <c r="K30" s="29">
        <f t="shared" si="1"/>
        <v>0.75</v>
      </c>
      <c r="L30" s="14">
        <v>0.75</v>
      </c>
      <c r="M30" s="16"/>
      <c r="N30" s="14" t="s">
        <v>178</v>
      </c>
      <c r="O30" s="14" t="s">
        <v>179</v>
      </c>
      <c r="P30" s="14" t="s">
        <v>46</v>
      </c>
      <c r="Q30" s="35" t="s">
        <v>47</v>
      </c>
      <c r="R30" s="35" t="s">
        <v>48</v>
      </c>
      <c r="S30" s="14">
        <v>1.2</v>
      </c>
      <c r="T30" s="14"/>
      <c r="U30" s="14"/>
      <c r="V30" s="14">
        <v>5</v>
      </c>
      <c r="W30" s="14">
        <v>11</v>
      </c>
      <c r="X30" s="16"/>
      <c r="Y30" s="16"/>
      <c r="Z30" s="28" t="s">
        <v>49</v>
      </c>
      <c r="AA30" s="14" t="s">
        <v>50</v>
      </c>
      <c r="AB30" s="64" t="s">
        <v>180</v>
      </c>
    </row>
    <row r="31" s="2" customFormat="1" ht="40" customHeight="1" spans="1:28">
      <c r="A31" s="8"/>
      <c r="B31" s="14" t="s">
        <v>181</v>
      </c>
      <c r="C31" s="14" t="s">
        <v>37</v>
      </c>
      <c r="D31" s="14" t="s">
        <v>38</v>
      </c>
      <c r="E31" s="17" t="s">
        <v>174</v>
      </c>
      <c r="F31" s="14" t="s">
        <v>175</v>
      </c>
      <c r="G31" s="20" t="s">
        <v>182</v>
      </c>
      <c r="H31" s="14" t="s">
        <v>55</v>
      </c>
      <c r="I31" s="15" t="s">
        <v>183</v>
      </c>
      <c r="J31" s="14" t="s">
        <v>44</v>
      </c>
      <c r="K31" s="29">
        <f t="shared" si="1"/>
        <v>2.2</v>
      </c>
      <c r="L31" s="40">
        <v>2.2</v>
      </c>
      <c r="M31" s="40"/>
      <c r="N31" s="14" t="s">
        <v>184</v>
      </c>
      <c r="O31" s="28" t="s">
        <v>185</v>
      </c>
      <c r="P31" s="14" t="s">
        <v>46</v>
      </c>
      <c r="Q31" s="35" t="s">
        <v>47</v>
      </c>
      <c r="R31" s="35" t="s">
        <v>48</v>
      </c>
      <c r="S31" s="35">
        <v>5</v>
      </c>
      <c r="T31" s="28"/>
      <c r="U31" s="28"/>
      <c r="V31" s="35">
        <v>17</v>
      </c>
      <c r="W31" s="35">
        <v>37</v>
      </c>
      <c r="X31" s="28"/>
      <c r="Y31" s="28"/>
      <c r="Z31" s="28" t="s">
        <v>49</v>
      </c>
      <c r="AA31" s="14" t="s">
        <v>81</v>
      </c>
      <c r="AB31" s="64" t="s">
        <v>186</v>
      </c>
    </row>
    <row r="32" s="2" customFormat="1" ht="40" customHeight="1" spans="1:28">
      <c r="A32" s="8"/>
      <c r="B32" s="14" t="s">
        <v>187</v>
      </c>
      <c r="C32" s="14" t="s">
        <v>37</v>
      </c>
      <c r="D32" s="14" t="s">
        <v>38</v>
      </c>
      <c r="E32" s="17" t="s">
        <v>174</v>
      </c>
      <c r="F32" s="14" t="s">
        <v>175</v>
      </c>
      <c r="G32" s="15" t="s">
        <v>188</v>
      </c>
      <c r="H32" s="14" t="s">
        <v>55</v>
      </c>
      <c r="I32" s="15" t="s">
        <v>189</v>
      </c>
      <c r="J32" s="14" t="s">
        <v>44</v>
      </c>
      <c r="K32" s="29">
        <f t="shared" si="1"/>
        <v>3.142</v>
      </c>
      <c r="L32" s="14">
        <v>3.142</v>
      </c>
      <c r="M32" s="14"/>
      <c r="N32" s="14" t="s">
        <v>190</v>
      </c>
      <c r="O32" s="14" t="s">
        <v>191</v>
      </c>
      <c r="P32" s="14" t="s">
        <v>46</v>
      </c>
      <c r="Q32" s="35" t="s">
        <v>47</v>
      </c>
      <c r="R32" s="35" t="s">
        <v>48</v>
      </c>
      <c r="S32" s="14">
        <v>6</v>
      </c>
      <c r="T32" s="14"/>
      <c r="U32" s="14"/>
      <c r="V32" s="14">
        <v>26</v>
      </c>
      <c r="W32" s="14">
        <v>62</v>
      </c>
      <c r="X32" s="14"/>
      <c r="Y32" s="14"/>
      <c r="Z32" s="28" t="s">
        <v>49</v>
      </c>
      <c r="AA32" s="14" t="s">
        <v>50</v>
      </c>
      <c r="AB32" s="64" t="s">
        <v>180</v>
      </c>
    </row>
    <row r="33" s="2" customFormat="1" ht="40" customHeight="1" spans="1:28">
      <c r="A33" s="8"/>
      <c r="B33" s="14" t="s">
        <v>192</v>
      </c>
      <c r="C33" s="14" t="s">
        <v>37</v>
      </c>
      <c r="D33" s="14" t="s">
        <v>38</v>
      </c>
      <c r="E33" s="17" t="s">
        <v>174</v>
      </c>
      <c r="F33" s="16" t="s">
        <v>167</v>
      </c>
      <c r="G33" s="14" t="s">
        <v>193</v>
      </c>
      <c r="H33" s="14" t="s">
        <v>55</v>
      </c>
      <c r="I33" s="15" t="s">
        <v>194</v>
      </c>
      <c r="J33" s="14" t="s">
        <v>44</v>
      </c>
      <c r="K33" s="29">
        <f t="shared" si="1"/>
        <v>0.56</v>
      </c>
      <c r="L33" s="14">
        <v>0.56</v>
      </c>
      <c r="M33" s="16"/>
      <c r="N33" s="14" t="s">
        <v>194</v>
      </c>
      <c r="O33" s="14" t="s">
        <v>195</v>
      </c>
      <c r="P33" s="14" t="s">
        <v>46</v>
      </c>
      <c r="Q33" s="35" t="s">
        <v>47</v>
      </c>
      <c r="R33" s="35" t="s">
        <v>48</v>
      </c>
      <c r="S33" s="14">
        <v>0.56</v>
      </c>
      <c r="T33" s="14"/>
      <c r="U33" s="14"/>
      <c r="V33" s="14">
        <v>7</v>
      </c>
      <c r="W33" s="14">
        <v>10</v>
      </c>
      <c r="X33" s="16"/>
      <c r="Y33" s="16"/>
      <c r="Z33" s="28" t="s">
        <v>49</v>
      </c>
      <c r="AA33" s="14" t="s">
        <v>196</v>
      </c>
      <c r="AB33" s="64" t="s">
        <v>180</v>
      </c>
    </row>
    <row r="34" s="2" customFormat="1" ht="40" customHeight="1" spans="1:28">
      <c r="A34" s="8"/>
      <c r="B34" s="14" t="s">
        <v>197</v>
      </c>
      <c r="C34" s="14" t="s">
        <v>37</v>
      </c>
      <c r="D34" s="14" t="s">
        <v>38</v>
      </c>
      <c r="E34" s="17" t="s">
        <v>174</v>
      </c>
      <c r="F34" s="14" t="s">
        <v>175</v>
      </c>
      <c r="G34" s="20" t="s">
        <v>198</v>
      </c>
      <c r="H34" s="14" t="s">
        <v>55</v>
      </c>
      <c r="I34" s="15" t="s">
        <v>199</v>
      </c>
      <c r="J34" s="14" t="s">
        <v>44</v>
      </c>
      <c r="K34" s="29">
        <f t="shared" si="1"/>
        <v>3.308</v>
      </c>
      <c r="L34" s="40">
        <v>3.308</v>
      </c>
      <c r="M34" s="40"/>
      <c r="N34" s="14" t="s">
        <v>200</v>
      </c>
      <c r="O34" s="28" t="s">
        <v>201</v>
      </c>
      <c r="P34" s="14" t="s">
        <v>46</v>
      </c>
      <c r="Q34" s="35" t="s">
        <v>47</v>
      </c>
      <c r="R34" s="35" t="s">
        <v>48</v>
      </c>
      <c r="S34" s="35">
        <v>15</v>
      </c>
      <c r="T34" s="28"/>
      <c r="U34" s="28"/>
      <c r="V34" s="35">
        <v>28</v>
      </c>
      <c r="W34" s="35">
        <v>63</v>
      </c>
      <c r="X34" s="28"/>
      <c r="Y34" s="28"/>
      <c r="Z34" s="28" t="s">
        <v>49</v>
      </c>
      <c r="AA34" s="14" t="s">
        <v>50</v>
      </c>
      <c r="AB34" s="64" t="s">
        <v>51</v>
      </c>
    </row>
    <row r="35" s="2" customFormat="1" ht="40" customHeight="1" spans="1:28">
      <c r="A35" s="8"/>
      <c r="B35" s="21" t="s">
        <v>202</v>
      </c>
      <c r="C35" s="21" t="s">
        <v>203</v>
      </c>
      <c r="D35" s="14" t="s">
        <v>38</v>
      </c>
      <c r="E35" s="21" t="s">
        <v>204</v>
      </c>
      <c r="F35" s="13" t="s">
        <v>205</v>
      </c>
      <c r="G35" s="13" t="s">
        <v>206</v>
      </c>
      <c r="H35" s="13" t="s">
        <v>55</v>
      </c>
      <c r="I35" s="22" t="s">
        <v>207</v>
      </c>
      <c r="J35" s="9" t="s">
        <v>84</v>
      </c>
      <c r="K35" s="29">
        <f t="shared" si="1"/>
        <v>13.5</v>
      </c>
      <c r="L35" s="21">
        <v>13.5</v>
      </c>
      <c r="M35" s="14"/>
      <c r="N35" s="21" t="s">
        <v>207</v>
      </c>
      <c r="O35" s="28" t="s">
        <v>208</v>
      </c>
      <c r="P35" s="14" t="s">
        <v>46</v>
      </c>
      <c r="Q35" s="35" t="s">
        <v>47</v>
      </c>
      <c r="R35" s="35" t="s">
        <v>48</v>
      </c>
      <c r="S35" s="35">
        <v>35.6</v>
      </c>
      <c r="T35" s="28"/>
      <c r="U35" s="28"/>
      <c r="V35" s="14">
        <v>94</v>
      </c>
      <c r="W35" s="14">
        <v>270</v>
      </c>
      <c r="X35" s="28"/>
      <c r="Y35" s="28"/>
      <c r="Z35" s="28" t="s">
        <v>49</v>
      </c>
      <c r="AA35" s="28" t="s">
        <v>50</v>
      </c>
      <c r="AB35" s="66" t="s">
        <v>209</v>
      </c>
    </row>
    <row r="36" s="2" customFormat="1" ht="40" customHeight="1" spans="1:28">
      <c r="A36" s="8"/>
      <c r="B36" s="21" t="s">
        <v>210</v>
      </c>
      <c r="C36" s="21" t="s">
        <v>203</v>
      </c>
      <c r="D36" s="14" t="s">
        <v>38</v>
      </c>
      <c r="E36" s="21" t="s">
        <v>204</v>
      </c>
      <c r="F36" s="13" t="s">
        <v>205</v>
      </c>
      <c r="G36" s="13" t="s">
        <v>211</v>
      </c>
      <c r="H36" s="13" t="s">
        <v>55</v>
      </c>
      <c r="I36" s="21" t="s">
        <v>212</v>
      </c>
      <c r="J36" s="9" t="s">
        <v>84</v>
      </c>
      <c r="K36" s="29">
        <f t="shared" si="1"/>
        <v>23</v>
      </c>
      <c r="L36" s="21">
        <v>23</v>
      </c>
      <c r="M36" s="14"/>
      <c r="N36" s="21" t="s">
        <v>212</v>
      </c>
      <c r="O36" s="28" t="s">
        <v>213</v>
      </c>
      <c r="P36" s="14" t="s">
        <v>46</v>
      </c>
      <c r="Q36" s="35" t="s">
        <v>47</v>
      </c>
      <c r="R36" s="35" t="s">
        <v>48</v>
      </c>
      <c r="S36" s="35">
        <v>26</v>
      </c>
      <c r="T36" s="28"/>
      <c r="U36" s="28"/>
      <c r="V36" s="14">
        <v>180</v>
      </c>
      <c r="W36" s="14">
        <v>512</v>
      </c>
      <c r="X36" s="28"/>
      <c r="Y36" s="28"/>
      <c r="Z36" s="28" t="s">
        <v>49</v>
      </c>
      <c r="AA36" s="28" t="s">
        <v>81</v>
      </c>
      <c r="AB36" s="66" t="s">
        <v>91</v>
      </c>
    </row>
    <row r="37" s="2" customFormat="1" ht="40" customHeight="1" spans="1:28">
      <c r="A37" s="8"/>
      <c r="B37" s="21" t="s">
        <v>214</v>
      </c>
      <c r="C37" s="21" t="s">
        <v>203</v>
      </c>
      <c r="D37" s="14" t="s">
        <v>38</v>
      </c>
      <c r="E37" s="21" t="s">
        <v>204</v>
      </c>
      <c r="F37" s="13" t="s">
        <v>205</v>
      </c>
      <c r="G37" s="13" t="s">
        <v>215</v>
      </c>
      <c r="H37" s="13" t="s">
        <v>55</v>
      </c>
      <c r="I37" s="21" t="s">
        <v>216</v>
      </c>
      <c r="J37" s="9" t="s">
        <v>84</v>
      </c>
      <c r="K37" s="29">
        <f t="shared" si="1"/>
        <v>7</v>
      </c>
      <c r="L37" s="21">
        <v>7</v>
      </c>
      <c r="M37" s="14"/>
      <c r="N37" s="21" t="s">
        <v>216</v>
      </c>
      <c r="O37" s="28" t="s">
        <v>217</v>
      </c>
      <c r="P37" s="14" t="s">
        <v>46</v>
      </c>
      <c r="Q37" s="35" t="s">
        <v>47</v>
      </c>
      <c r="R37" s="35" t="s">
        <v>48</v>
      </c>
      <c r="S37" s="35">
        <v>12</v>
      </c>
      <c r="T37" s="28"/>
      <c r="U37" s="28"/>
      <c r="V37" s="14">
        <v>60</v>
      </c>
      <c r="W37" s="14">
        <v>120</v>
      </c>
      <c r="X37" s="28"/>
      <c r="Y37" s="28"/>
      <c r="Z37" s="28" t="s">
        <v>49</v>
      </c>
      <c r="AA37" s="28" t="s">
        <v>81</v>
      </c>
      <c r="AB37" s="66" t="s">
        <v>91</v>
      </c>
    </row>
    <row r="38" s="2" customFormat="1" ht="40" customHeight="1" spans="1:28">
      <c r="A38" s="8"/>
      <c r="B38" s="21" t="s">
        <v>218</v>
      </c>
      <c r="C38" s="21" t="s">
        <v>203</v>
      </c>
      <c r="D38" s="14" t="s">
        <v>38</v>
      </c>
      <c r="E38" s="21" t="s">
        <v>204</v>
      </c>
      <c r="F38" s="13" t="s">
        <v>205</v>
      </c>
      <c r="G38" s="13" t="s">
        <v>219</v>
      </c>
      <c r="H38" s="13" t="s">
        <v>55</v>
      </c>
      <c r="I38" s="14" t="s">
        <v>220</v>
      </c>
      <c r="J38" s="9" t="s">
        <v>84</v>
      </c>
      <c r="K38" s="29">
        <f t="shared" si="1"/>
        <v>10.5</v>
      </c>
      <c r="L38" s="21">
        <v>10.5</v>
      </c>
      <c r="M38" s="14"/>
      <c r="N38" s="14" t="s">
        <v>220</v>
      </c>
      <c r="O38" s="28" t="s">
        <v>221</v>
      </c>
      <c r="P38" s="14" t="s">
        <v>46</v>
      </c>
      <c r="Q38" s="35" t="s">
        <v>47</v>
      </c>
      <c r="R38" s="35" t="s">
        <v>48</v>
      </c>
      <c r="S38" s="35">
        <v>15</v>
      </c>
      <c r="T38" s="28"/>
      <c r="U38" s="28"/>
      <c r="V38" s="14">
        <v>70</v>
      </c>
      <c r="W38" s="14">
        <v>210</v>
      </c>
      <c r="X38" s="28"/>
      <c r="Y38" s="28"/>
      <c r="Z38" s="28" t="s">
        <v>49</v>
      </c>
      <c r="AA38" s="28" t="s">
        <v>50</v>
      </c>
      <c r="AB38" s="66" t="s">
        <v>209</v>
      </c>
    </row>
    <row r="39" s="2" customFormat="1" ht="40" customHeight="1" spans="1:28">
      <c r="A39" s="8"/>
      <c r="B39" s="21" t="s">
        <v>222</v>
      </c>
      <c r="C39" s="21" t="s">
        <v>203</v>
      </c>
      <c r="D39" s="14" t="s">
        <v>38</v>
      </c>
      <c r="E39" s="21" t="s">
        <v>204</v>
      </c>
      <c r="F39" s="13" t="s">
        <v>205</v>
      </c>
      <c r="G39" s="13" t="s">
        <v>223</v>
      </c>
      <c r="H39" s="13" t="s">
        <v>55</v>
      </c>
      <c r="I39" s="21" t="s">
        <v>224</v>
      </c>
      <c r="J39" s="9" t="s">
        <v>84</v>
      </c>
      <c r="K39" s="29">
        <f t="shared" si="1"/>
        <v>9.75</v>
      </c>
      <c r="L39" s="21">
        <v>9.75</v>
      </c>
      <c r="M39" s="14"/>
      <c r="N39" s="21" t="s">
        <v>224</v>
      </c>
      <c r="O39" s="28" t="s">
        <v>225</v>
      </c>
      <c r="P39" s="14" t="s">
        <v>46</v>
      </c>
      <c r="Q39" s="35" t="s">
        <v>47</v>
      </c>
      <c r="R39" s="35" t="s">
        <v>48</v>
      </c>
      <c r="S39" s="35">
        <v>25</v>
      </c>
      <c r="T39" s="28"/>
      <c r="U39" s="28"/>
      <c r="V39" s="14">
        <v>65</v>
      </c>
      <c r="W39" s="14">
        <v>130</v>
      </c>
      <c r="X39" s="28"/>
      <c r="Y39" s="28"/>
      <c r="Z39" s="28" t="s">
        <v>49</v>
      </c>
      <c r="AA39" s="28" t="s">
        <v>81</v>
      </c>
      <c r="AB39" s="66" t="s">
        <v>226</v>
      </c>
    </row>
    <row r="40" s="2" customFormat="1" ht="40" customHeight="1" spans="1:28">
      <c r="A40" s="8"/>
      <c r="B40" s="21" t="s">
        <v>227</v>
      </c>
      <c r="C40" s="21" t="s">
        <v>203</v>
      </c>
      <c r="D40" s="14" t="s">
        <v>38</v>
      </c>
      <c r="E40" s="21" t="s">
        <v>204</v>
      </c>
      <c r="F40" s="13" t="s">
        <v>205</v>
      </c>
      <c r="G40" s="13" t="s">
        <v>228</v>
      </c>
      <c r="H40" s="13" t="s">
        <v>42</v>
      </c>
      <c r="I40" s="21" t="s">
        <v>229</v>
      </c>
      <c r="J40" s="9" t="s">
        <v>84</v>
      </c>
      <c r="K40" s="29">
        <f t="shared" si="1"/>
        <v>24.75</v>
      </c>
      <c r="L40" s="21">
        <v>24.75</v>
      </c>
      <c r="M40" s="14"/>
      <c r="N40" s="21" t="s">
        <v>229</v>
      </c>
      <c r="O40" s="28" t="s">
        <v>230</v>
      </c>
      <c r="P40" s="14" t="s">
        <v>46</v>
      </c>
      <c r="Q40" s="35" t="s">
        <v>47</v>
      </c>
      <c r="R40" s="35" t="s">
        <v>48</v>
      </c>
      <c r="S40" s="35">
        <v>48.9</v>
      </c>
      <c r="T40" s="28"/>
      <c r="U40" s="28"/>
      <c r="V40" s="14">
        <v>165</v>
      </c>
      <c r="W40" s="14">
        <v>384</v>
      </c>
      <c r="X40" s="28"/>
      <c r="Y40" s="28"/>
      <c r="Z40" s="28" t="s">
        <v>49</v>
      </c>
      <c r="AA40" s="28" t="s">
        <v>50</v>
      </c>
      <c r="AB40" s="66" t="s">
        <v>209</v>
      </c>
    </row>
    <row r="41" s="2" customFormat="1" ht="40" customHeight="1" spans="1:28">
      <c r="A41" s="8"/>
      <c r="B41" s="21" t="s">
        <v>231</v>
      </c>
      <c r="C41" s="21" t="s">
        <v>203</v>
      </c>
      <c r="D41" s="14" t="s">
        <v>38</v>
      </c>
      <c r="E41" s="21" t="s">
        <v>204</v>
      </c>
      <c r="F41" s="13" t="s">
        <v>205</v>
      </c>
      <c r="G41" s="13" t="s">
        <v>232</v>
      </c>
      <c r="H41" s="13" t="s">
        <v>42</v>
      </c>
      <c r="I41" s="21" t="s">
        <v>233</v>
      </c>
      <c r="J41" s="9" t="s">
        <v>84</v>
      </c>
      <c r="K41" s="29">
        <f t="shared" si="1"/>
        <v>15</v>
      </c>
      <c r="L41" s="21">
        <v>15</v>
      </c>
      <c r="M41" s="14"/>
      <c r="N41" s="21" t="s">
        <v>233</v>
      </c>
      <c r="O41" s="28" t="s">
        <v>234</v>
      </c>
      <c r="P41" s="14" t="s">
        <v>46</v>
      </c>
      <c r="Q41" s="35" t="s">
        <v>47</v>
      </c>
      <c r="R41" s="35" t="s">
        <v>48</v>
      </c>
      <c r="S41" s="35">
        <v>39.6</v>
      </c>
      <c r="T41" s="28"/>
      <c r="U41" s="28"/>
      <c r="V41" s="14">
        <v>100</v>
      </c>
      <c r="W41" s="14">
        <v>370</v>
      </c>
      <c r="X41" s="28"/>
      <c r="Y41" s="28"/>
      <c r="Z41" s="28" t="s">
        <v>49</v>
      </c>
      <c r="AA41" s="28" t="s">
        <v>50</v>
      </c>
      <c r="AB41" s="66" t="s">
        <v>209</v>
      </c>
    </row>
    <row r="42" s="2" customFormat="1" ht="40" customHeight="1" spans="1:28">
      <c r="A42" s="8"/>
      <c r="B42" s="21" t="s">
        <v>235</v>
      </c>
      <c r="C42" s="21" t="s">
        <v>203</v>
      </c>
      <c r="D42" s="14" t="s">
        <v>38</v>
      </c>
      <c r="E42" s="21" t="s">
        <v>204</v>
      </c>
      <c r="F42" s="13" t="s">
        <v>205</v>
      </c>
      <c r="G42" s="13" t="s">
        <v>236</v>
      </c>
      <c r="H42" s="13" t="s">
        <v>55</v>
      </c>
      <c r="I42" s="21" t="s">
        <v>237</v>
      </c>
      <c r="J42" s="9" t="s">
        <v>84</v>
      </c>
      <c r="K42" s="29">
        <f t="shared" si="1"/>
        <v>22.5</v>
      </c>
      <c r="L42" s="21">
        <v>22.5</v>
      </c>
      <c r="M42" s="14"/>
      <c r="N42" s="21" t="s">
        <v>237</v>
      </c>
      <c r="O42" s="28" t="s">
        <v>238</v>
      </c>
      <c r="P42" s="14" t="s">
        <v>46</v>
      </c>
      <c r="Q42" s="35" t="s">
        <v>47</v>
      </c>
      <c r="R42" s="35" t="s">
        <v>48</v>
      </c>
      <c r="S42" s="35">
        <v>25</v>
      </c>
      <c r="T42" s="28"/>
      <c r="U42" s="28"/>
      <c r="V42" s="14">
        <v>150</v>
      </c>
      <c r="W42" s="14" t="s">
        <v>48</v>
      </c>
      <c r="X42" s="28"/>
      <c r="Y42" s="28"/>
      <c r="Z42" s="28" t="s">
        <v>49</v>
      </c>
      <c r="AA42" s="28" t="s">
        <v>50</v>
      </c>
      <c r="AB42" s="66" t="s">
        <v>239</v>
      </c>
    </row>
    <row r="43" s="2" customFormat="1" ht="40" customHeight="1" spans="1:28">
      <c r="A43" s="8"/>
      <c r="B43" s="22" t="s">
        <v>240</v>
      </c>
      <c r="C43" s="21" t="s">
        <v>203</v>
      </c>
      <c r="D43" s="14" t="s">
        <v>38</v>
      </c>
      <c r="E43" s="21" t="s">
        <v>204</v>
      </c>
      <c r="F43" s="13" t="s">
        <v>205</v>
      </c>
      <c r="G43" s="23" t="s">
        <v>241</v>
      </c>
      <c r="H43" s="13" t="s">
        <v>42</v>
      </c>
      <c r="I43" s="21" t="s">
        <v>242</v>
      </c>
      <c r="J43" s="9" t="s">
        <v>84</v>
      </c>
      <c r="K43" s="29">
        <f t="shared" si="1"/>
        <v>9.56</v>
      </c>
      <c r="L43" s="21">
        <v>9.56</v>
      </c>
      <c r="M43" s="14"/>
      <c r="N43" s="21" t="s">
        <v>242</v>
      </c>
      <c r="O43" s="28" t="s">
        <v>243</v>
      </c>
      <c r="P43" s="14" t="s">
        <v>46</v>
      </c>
      <c r="Q43" s="35" t="s">
        <v>47</v>
      </c>
      <c r="R43" s="35" t="s">
        <v>48</v>
      </c>
      <c r="S43" s="35">
        <v>13</v>
      </c>
      <c r="T43" s="28"/>
      <c r="U43" s="28"/>
      <c r="V43" s="14">
        <v>78</v>
      </c>
      <c r="W43" s="14">
        <v>193</v>
      </c>
      <c r="X43" s="28"/>
      <c r="Y43" s="28"/>
      <c r="Z43" s="28" t="s">
        <v>49</v>
      </c>
      <c r="AA43" s="28" t="s">
        <v>50</v>
      </c>
      <c r="AB43" s="66" t="s">
        <v>209</v>
      </c>
    </row>
    <row r="44" s="2" customFormat="1" ht="40" customHeight="1" spans="1:28">
      <c r="A44" s="8"/>
      <c r="B44" s="22" t="s">
        <v>244</v>
      </c>
      <c r="C44" s="21" t="s">
        <v>203</v>
      </c>
      <c r="D44" s="14" t="s">
        <v>38</v>
      </c>
      <c r="E44" s="21" t="s">
        <v>204</v>
      </c>
      <c r="F44" s="13" t="s">
        <v>205</v>
      </c>
      <c r="G44" s="13" t="s">
        <v>245</v>
      </c>
      <c r="H44" s="13" t="s">
        <v>42</v>
      </c>
      <c r="I44" s="21" t="s">
        <v>246</v>
      </c>
      <c r="J44" s="9" t="s">
        <v>84</v>
      </c>
      <c r="K44" s="29">
        <f t="shared" si="1"/>
        <v>14.25</v>
      </c>
      <c r="L44" s="21">
        <v>14.25</v>
      </c>
      <c r="M44" s="14"/>
      <c r="N44" s="21" t="s">
        <v>246</v>
      </c>
      <c r="O44" s="28" t="s">
        <v>247</v>
      </c>
      <c r="P44" s="14" t="s">
        <v>46</v>
      </c>
      <c r="Q44" s="35" t="s">
        <v>47</v>
      </c>
      <c r="R44" s="35" t="s">
        <v>48</v>
      </c>
      <c r="S44" s="35">
        <v>21.5</v>
      </c>
      <c r="T44" s="28"/>
      <c r="U44" s="28"/>
      <c r="V44" s="14">
        <v>96</v>
      </c>
      <c r="W44" s="14">
        <v>210</v>
      </c>
      <c r="X44" s="28"/>
      <c r="Y44" s="28"/>
      <c r="Z44" s="28" t="s">
        <v>49</v>
      </c>
      <c r="AA44" s="28" t="s">
        <v>50</v>
      </c>
      <c r="AB44" s="66" t="s">
        <v>209</v>
      </c>
    </row>
    <row r="45" s="2" customFormat="1" ht="40" customHeight="1" spans="1:28">
      <c r="A45" s="8"/>
      <c r="B45" s="21" t="s">
        <v>248</v>
      </c>
      <c r="C45" s="21" t="s">
        <v>203</v>
      </c>
      <c r="D45" s="14" t="s">
        <v>38</v>
      </c>
      <c r="E45" s="21" t="s">
        <v>204</v>
      </c>
      <c r="F45" s="13" t="s">
        <v>205</v>
      </c>
      <c r="G45" s="13" t="s">
        <v>249</v>
      </c>
      <c r="H45" s="13" t="s">
        <v>55</v>
      </c>
      <c r="I45" s="21" t="s">
        <v>250</v>
      </c>
      <c r="J45" s="9" t="s">
        <v>84</v>
      </c>
      <c r="K45" s="29">
        <f t="shared" si="1"/>
        <v>10.5</v>
      </c>
      <c r="L45" s="21">
        <v>10.5</v>
      </c>
      <c r="M45" s="14"/>
      <c r="N45" s="21" t="s">
        <v>250</v>
      </c>
      <c r="O45" s="28" t="s">
        <v>234</v>
      </c>
      <c r="P45" s="14" t="s">
        <v>46</v>
      </c>
      <c r="Q45" s="35" t="s">
        <v>47</v>
      </c>
      <c r="R45" s="35" t="s">
        <v>48</v>
      </c>
      <c r="S45" s="35">
        <v>10.5</v>
      </c>
      <c r="T45" s="28"/>
      <c r="U45" s="28"/>
      <c r="V45" s="14">
        <v>70</v>
      </c>
      <c r="W45" s="14">
        <v>285</v>
      </c>
      <c r="X45" s="28"/>
      <c r="Y45" s="28"/>
      <c r="Z45" s="28" t="s">
        <v>49</v>
      </c>
      <c r="AA45" s="28" t="s">
        <v>50</v>
      </c>
      <c r="AB45" s="66" t="s">
        <v>209</v>
      </c>
    </row>
    <row r="46" s="2" customFormat="1" ht="40" customHeight="1" spans="1:28">
      <c r="A46" s="8"/>
      <c r="B46" s="22" t="s">
        <v>251</v>
      </c>
      <c r="C46" s="21" t="s">
        <v>203</v>
      </c>
      <c r="D46" s="14" t="s">
        <v>38</v>
      </c>
      <c r="E46" s="21" t="s">
        <v>204</v>
      </c>
      <c r="F46" s="23" t="s">
        <v>252</v>
      </c>
      <c r="G46" s="23" t="s">
        <v>253</v>
      </c>
      <c r="H46" s="13" t="s">
        <v>55</v>
      </c>
      <c r="I46" s="21" t="s">
        <v>250</v>
      </c>
      <c r="J46" s="9" t="s">
        <v>84</v>
      </c>
      <c r="K46" s="29">
        <f t="shared" si="1"/>
        <v>10.5</v>
      </c>
      <c r="L46" s="21">
        <v>10.5</v>
      </c>
      <c r="M46" s="14"/>
      <c r="N46" s="21" t="s">
        <v>250</v>
      </c>
      <c r="O46" s="28" t="s">
        <v>254</v>
      </c>
      <c r="P46" s="14" t="s">
        <v>46</v>
      </c>
      <c r="Q46" s="35" t="s">
        <v>47</v>
      </c>
      <c r="R46" s="35" t="s">
        <v>48</v>
      </c>
      <c r="S46" s="35">
        <v>25</v>
      </c>
      <c r="T46" s="28"/>
      <c r="U46" s="28"/>
      <c r="V46" s="14">
        <v>70</v>
      </c>
      <c r="W46" s="14">
        <v>160</v>
      </c>
      <c r="X46" s="28"/>
      <c r="Y46" s="28"/>
      <c r="Z46" s="28" t="s">
        <v>49</v>
      </c>
      <c r="AA46" s="28" t="s">
        <v>81</v>
      </c>
      <c r="AB46" s="66" t="s">
        <v>226</v>
      </c>
    </row>
    <row r="47" s="2" customFormat="1" ht="40" customHeight="1" spans="1:28">
      <c r="A47" s="8"/>
      <c r="B47" s="21" t="s">
        <v>255</v>
      </c>
      <c r="C47" s="21" t="s">
        <v>203</v>
      </c>
      <c r="D47" s="14" t="s">
        <v>38</v>
      </c>
      <c r="E47" s="21" t="s">
        <v>204</v>
      </c>
      <c r="F47" s="13" t="s">
        <v>205</v>
      </c>
      <c r="G47" s="13" t="s">
        <v>256</v>
      </c>
      <c r="H47" s="13" t="s">
        <v>42</v>
      </c>
      <c r="I47" s="21" t="s">
        <v>257</v>
      </c>
      <c r="J47" s="9" t="s">
        <v>84</v>
      </c>
      <c r="K47" s="29">
        <f t="shared" si="1"/>
        <v>19.5</v>
      </c>
      <c r="L47" s="21">
        <v>19.5</v>
      </c>
      <c r="M47" s="14"/>
      <c r="N47" s="21" t="s">
        <v>257</v>
      </c>
      <c r="O47" s="28" t="s">
        <v>258</v>
      </c>
      <c r="P47" s="14" t="s">
        <v>46</v>
      </c>
      <c r="Q47" s="35" t="s">
        <v>47</v>
      </c>
      <c r="R47" s="35" t="s">
        <v>48</v>
      </c>
      <c r="S47" s="35">
        <v>43</v>
      </c>
      <c r="T47" s="28"/>
      <c r="U47" s="28"/>
      <c r="V47" s="14">
        <v>130</v>
      </c>
      <c r="W47" s="14">
        <v>385</v>
      </c>
      <c r="X47" s="28"/>
      <c r="Y47" s="28"/>
      <c r="Z47" s="28" t="s">
        <v>49</v>
      </c>
      <c r="AA47" s="28" t="s">
        <v>50</v>
      </c>
      <c r="AB47" s="66" t="s">
        <v>209</v>
      </c>
    </row>
    <row r="48" s="2" customFormat="1" ht="40" customHeight="1" spans="1:28">
      <c r="A48" s="8"/>
      <c r="B48" s="14" t="s">
        <v>259</v>
      </c>
      <c r="C48" s="13" t="s">
        <v>37</v>
      </c>
      <c r="D48" s="13" t="s">
        <v>38</v>
      </c>
      <c r="E48" s="13" t="s">
        <v>260</v>
      </c>
      <c r="F48" s="13" t="s">
        <v>261</v>
      </c>
      <c r="G48" s="13" t="s">
        <v>262</v>
      </c>
      <c r="H48" s="13" t="s">
        <v>55</v>
      </c>
      <c r="I48" s="41" t="s">
        <v>263</v>
      </c>
      <c r="J48" s="9" t="s">
        <v>44</v>
      </c>
      <c r="K48" s="29">
        <f t="shared" si="1"/>
        <v>4.5</v>
      </c>
      <c r="L48" s="34">
        <v>4.5</v>
      </c>
      <c r="M48" s="34"/>
      <c r="N48" s="14" t="s">
        <v>264</v>
      </c>
      <c r="O48" s="41" t="s">
        <v>265</v>
      </c>
      <c r="P48" s="14" t="s">
        <v>46</v>
      </c>
      <c r="Q48" s="35" t="s">
        <v>47</v>
      </c>
      <c r="R48" s="35" t="s">
        <v>48</v>
      </c>
      <c r="S48" s="34">
        <v>5.2</v>
      </c>
      <c r="T48" s="52"/>
      <c r="U48" s="14"/>
      <c r="V48" s="14">
        <v>33</v>
      </c>
      <c r="W48" s="14">
        <v>91</v>
      </c>
      <c r="X48" s="28"/>
      <c r="Y48" s="28"/>
      <c r="Z48" s="28" t="s">
        <v>49</v>
      </c>
      <c r="AA48" s="14" t="s">
        <v>50</v>
      </c>
      <c r="AB48" s="65" t="s">
        <v>266</v>
      </c>
    </row>
    <row r="49" s="2" customFormat="1" ht="40" customHeight="1" spans="1:28">
      <c r="A49" s="8"/>
      <c r="B49" s="14" t="s">
        <v>267</v>
      </c>
      <c r="C49" s="13" t="s">
        <v>37</v>
      </c>
      <c r="D49" s="13" t="s">
        <v>38</v>
      </c>
      <c r="E49" s="13" t="s">
        <v>260</v>
      </c>
      <c r="F49" s="13" t="s">
        <v>261</v>
      </c>
      <c r="G49" s="13" t="s">
        <v>268</v>
      </c>
      <c r="H49" s="13" t="s">
        <v>55</v>
      </c>
      <c r="I49" s="41" t="s">
        <v>269</v>
      </c>
      <c r="J49" s="9" t="s">
        <v>44</v>
      </c>
      <c r="K49" s="29">
        <f t="shared" si="1"/>
        <v>9.3</v>
      </c>
      <c r="L49" s="34">
        <v>9.3</v>
      </c>
      <c r="M49" s="34"/>
      <c r="N49" s="14" t="s">
        <v>270</v>
      </c>
      <c r="O49" s="14" t="s">
        <v>271</v>
      </c>
      <c r="P49" s="14" t="s">
        <v>46</v>
      </c>
      <c r="Q49" s="35" t="s">
        <v>47</v>
      </c>
      <c r="R49" s="35" t="s">
        <v>48</v>
      </c>
      <c r="S49" s="34">
        <v>2.28</v>
      </c>
      <c r="T49" s="14"/>
      <c r="U49" s="14"/>
      <c r="V49" s="13">
        <v>32</v>
      </c>
      <c r="W49" s="13">
        <v>56</v>
      </c>
      <c r="X49" s="28"/>
      <c r="Y49" s="28"/>
      <c r="Z49" s="28" t="s">
        <v>49</v>
      </c>
      <c r="AA49" s="14" t="s">
        <v>50</v>
      </c>
      <c r="AB49" s="65" t="s">
        <v>266</v>
      </c>
    </row>
    <row r="50" s="2" customFormat="1" ht="40" customHeight="1" spans="1:28">
      <c r="A50" s="8"/>
      <c r="B50" s="14" t="s">
        <v>272</v>
      </c>
      <c r="C50" s="13" t="s">
        <v>37</v>
      </c>
      <c r="D50" s="13" t="s">
        <v>38</v>
      </c>
      <c r="E50" s="13" t="s">
        <v>260</v>
      </c>
      <c r="F50" s="13" t="s">
        <v>261</v>
      </c>
      <c r="G50" s="13" t="s">
        <v>273</v>
      </c>
      <c r="H50" s="13" t="s">
        <v>55</v>
      </c>
      <c r="I50" s="41" t="s">
        <v>274</v>
      </c>
      <c r="J50" s="9" t="s">
        <v>44</v>
      </c>
      <c r="K50" s="29">
        <f t="shared" si="1"/>
        <v>3.83</v>
      </c>
      <c r="L50" s="34">
        <v>3.83</v>
      </c>
      <c r="M50" s="34"/>
      <c r="N50" s="14" t="s">
        <v>275</v>
      </c>
      <c r="O50" s="14" t="s">
        <v>276</v>
      </c>
      <c r="P50" s="14" t="s">
        <v>46</v>
      </c>
      <c r="Q50" s="35" t="s">
        <v>47</v>
      </c>
      <c r="R50" s="35" t="s">
        <v>48</v>
      </c>
      <c r="S50" s="34">
        <v>3.83</v>
      </c>
      <c r="T50" s="14"/>
      <c r="U50" s="14"/>
      <c r="V50" s="13">
        <v>28</v>
      </c>
      <c r="W50" s="13">
        <v>58</v>
      </c>
      <c r="X50" s="28"/>
      <c r="Y50" s="28"/>
      <c r="Z50" s="28" t="s">
        <v>49</v>
      </c>
      <c r="AA50" s="14" t="s">
        <v>50</v>
      </c>
      <c r="AB50" s="65" t="s">
        <v>266</v>
      </c>
    </row>
    <row r="51" s="2" customFormat="1" ht="40" customHeight="1" spans="1:28">
      <c r="A51" s="8"/>
      <c r="B51" s="14" t="s">
        <v>277</v>
      </c>
      <c r="C51" s="13" t="s">
        <v>37</v>
      </c>
      <c r="D51" s="13" t="s">
        <v>38</v>
      </c>
      <c r="E51" s="13" t="s">
        <v>260</v>
      </c>
      <c r="F51" s="13" t="s">
        <v>261</v>
      </c>
      <c r="G51" s="8" t="s">
        <v>278</v>
      </c>
      <c r="H51" s="14" t="s">
        <v>55</v>
      </c>
      <c r="I51" s="14" t="s">
        <v>279</v>
      </c>
      <c r="J51" s="9" t="s">
        <v>44</v>
      </c>
      <c r="K51" s="29">
        <f t="shared" si="1"/>
        <v>9.3</v>
      </c>
      <c r="L51" s="14">
        <v>9.3</v>
      </c>
      <c r="M51" s="14"/>
      <c r="N51" s="14" t="s">
        <v>280</v>
      </c>
      <c r="O51" s="14" t="s">
        <v>281</v>
      </c>
      <c r="P51" s="14" t="s">
        <v>46</v>
      </c>
      <c r="Q51" s="35" t="s">
        <v>47</v>
      </c>
      <c r="R51" s="35" t="s">
        <v>48</v>
      </c>
      <c r="S51" s="34">
        <v>11</v>
      </c>
      <c r="T51" s="52"/>
      <c r="U51" s="14"/>
      <c r="V51" s="14">
        <v>72</v>
      </c>
      <c r="W51" s="14">
        <v>201</v>
      </c>
      <c r="X51" s="28"/>
      <c r="Y51" s="28"/>
      <c r="Z51" s="28" t="s">
        <v>49</v>
      </c>
      <c r="AA51" s="14" t="s">
        <v>50</v>
      </c>
      <c r="AB51" s="65" t="s">
        <v>266</v>
      </c>
    </row>
    <row r="52" s="2" customFormat="1" ht="40" customHeight="1" spans="1:28">
      <c r="A52" s="8"/>
      <c r="B52" s="14" t="s">
        <v>282</v>
      </c>
      <c r="C52" s="13" t="s">
        <v>37</v>
      </c>
      <c r="D52" s="13" t="s">
        <v>38</v>
      </c>
      <c r="E52" s="13" t="s">
        <v>260</v>
      </c>
      <c r="F52" s="13" t="s">
        <v>261</v>
      </c>
      <c r="G52" s="13" t="s">
        <v>283</v>
      </c>
      <c r="H52" s="13" t="s">
        <v>42</v>
      </c>
      <c r="I52" s="41" t="s">
        <v>284</v>
      </c>
      <c r="J52" s="9" t="s">
        <v>44</v>
      </c>
      <c r="K52" s="29">
        <f t="shared" si="1"/>
        <v>5.4</v>
      </c>
      <c r="L52" s="34">
        <v>5.4</v>
      </c>
      <c r="M52" s="34"/>
      <c r="N52" s="14" t="s">
        <v>285</v>
      </c>
      <c r="O52" s="14" t="s">
        <v>286</v>
      </c>
      <c r="P52" s="14" t="s">
        <v>46</v>
      </c>
      <c r="Q52" s="35" t="s">
        <v>47</v>
      </c>
      <c r="R52" s="35" t="s">
        <v>48</v>
      </c>
      <c r="S52" s="34">
        <v>10.684</v>
      </c>
      <c r="T52" s="14"/>
      <c r="U52" s="14"/>
      <c r="V52" s="13">
        <v>38</v>
      </c>
      <c r="W52" s="13">
        <v>90</v>
      </c>
      <c r="X52" s="28"/>
      <c r="Y52" s="28"/>
      <c r="Z52" s="28" t="s">
        <v>49</v>
      </c>
      <c r="AA52" s="14" t="s">
        <v>50</v>
      </c>
      <c r="AB52" s="65" t="s">
        <v>266</v>
      </c>
    </row>
    <row r="53" s="2" customFormat="1" ht="40" customHeight="1" spans="1:28">
      <c r="A53" s="8"/>
      <c r="B53" s="14" t="s">
        <v>287</v>
      </c>
      <c r="C53" s="13" t="s">
        <v>37</v>
      </c>
      <c r="D53" s="13" t="s">
        <v>38</v>
      </c>
      <c r="E53" s="13" t="s">
        <v>260</v>
      </c>
      <c r="F53" s="13" t="s">
        <v>261</v>
      </c>
      <c r="G53" s="13" t="s">
        <v>288</v>
      </c>
      <c r="H53" s="14" t="s">
        <v>55</v>
      </c>
      <c r="I53" s="13" t="s">
        <v>289</v>
      </c>
      <c r="J53" s="9" t="s">
        <v>44</v>
      </c>
      <c r="K53" s="29">
        <f t="shared" si="1"/>
        <v>4.999</v>
      </c>
      <c r="L53" s="13">
        <v>4.999</v>
      </c>
      <c r="M53" s="34"/>
      <c r="N53" s="14" t="s">
        <v>270</v>
      </c>
      <c r="O53" s="14" t="s">
        <v>290</v>
      </c>
      <c r="P53" s="14" t="s">
        <v>46</v>
      </c>
      <c r="Q53" s="35" t="s">
        <v>47</v>
      </c>
      <c r="R53" s="35" t="s">
        <v>48</v>
      </c>
      <c r="S53" s="14">
        <v>6</v>
      </c>
      <c r="T53" s="14"/>
      <c r="U53" s="14"/>
      <c r="V53" s="14">
        <v>30</v>
      </c>
      <c r="W53" s="53">
        <v>72</v>
      </c>
      <c r="X53" s="28"/>
      <c r="Y53" s="28"/>
      <c r="Z53" s="28" t="s">
        <v>49</v>
      </c>
      <c r="AA53" s="14" t="s">
        <v>50</v>
      </c>
      <c r="AB53" s="65" t="s">
        <v>266</v>
      </c>
    </row>
    <row r="54" s="2" customFormat="1" ht="40" customHeight="1" spans="1:28">
      <c r="A54" s="8"/>
      <c r="B54" s="14" t="s">
        <v>291</v>
      </c>
      <c r="C54" s="13" t="s">
        <v>37</v>
      </c>
      <c r="D54" s="13" t="s">
        <v>38</v>
      </c>
      <c r="E54" s="13" t="s">
        <v>260</v>
      </c>
      <c r="F54" s="13" t="s">
        <v>261</v>
      </c>
      <c r="G54" s="23" t="s">
        <v>292</v>
      </c>
      <c r="H54" s="13" t="s">
        <v>42</v>
      </c>
      <c r="I54" s="13" t="s">
        <v>293</v>
      </c>
      <c r="J54" s="9" t="s">
        <v>44</v>
      </c>
      <c r="K54" s="29">
        <f t="shared" si="1"/>
        <v>15.3</v>
      </c>
      <c r="L54" s="34">
        <v>15.3</v>
      </c>
      <c r="M54" s="13"/>
      <c r="N54" s="42" t="s">
        <v>294</v>
      </c>
      <c r="O54" s="14" t="s">
        <v>295</v>
      </c>
      <c r="P54" s="14" t="s">
        <v>46</v>
      </c>
      <c r="Q54" s="35" t="s">
        <v>47</v>
      </c>
      <c r="R54" s="35" t="s">
        <v>48</v>
      </c>
      <c r="S54" s="34">
        <f t="shared" ref="S54:S56" si="2">K54*1.2</f>
        <v>18.36</v>
      </c>
      <c r="T54" s="14"/>
      <c r="U54" s="14"/>
      <c r="V54" s="13">
        <v>106</v>
      </c>
      <c r="W54" s="54">
        <v>191</v>
      </c>
      <c r="X54" s="28"/>
      <c r="Y54" s="28"/>
      <c r="Z54" s="28" t="s">
        <v>49</v>
      </c>
      <c r="AA54" s="14" t="s">
        <v>50</v>
      </c>
      <c r="AB54" s="65" t="s">
        <v>266</v>
      </c>
    </row>
    <row r="55" s="2" customFormat="1" ht="40" customHeight="1" spans="1:28">
      <c r="A55" s="8"/>
      <c r="B55" s="14" t="s">
        <v>296</v>
      </c>
      <c r="C55" s="13" t="s">
        <v>37</v>
      </c>
      <c r="D55" s="13" t="s">
        <v>38</v>
      </c>
      <c r="E55" s="13" t="s">
        <v>260</v>
      </c>
      <c r="F55" s="13" t="s">
        <v>261</v>
      </c>
      <c r="G55" s="13" t="s">
        <v>297</v>
      </c>
      <c r="H55" s="13" t="s">
        <v>42</v>
      </c>
      <c r="I55" s="13" t="s">
        <v>298</v>
      </c>
      <c r="J55" s="9" t="s">
        <v>44</v>
      </c>
      <c r="K55" s="29">
        <f t="shared" si="1"/>
        <v>1.04</v>
      </c>
      <c r="L55" s="34">
        <v>1.04</v>
      </c>
      <c r="M55" s="13"/>
      <c r="N55" s="42" t="s">
        <v>299</v>
      </c>
      <c r="O55" s="14" t="s">
        <v>300</v>
      </c>
      <c r="P55" s="14" t="s">
        <v>46</v>
      </c>
      <c r="Q55" s="35" t="s">
        <v>47</v>
      </c>
      <c r="R55" s="35" t="s">
        <v>48</v>
      </c>
      <c r="S55" s="34">
        <f t="shared" si="2"/>
        <v>1.248</v>
      </c>
      <c r="T55" s="14"/>
      <c r="U55" s="14"/>
      <c r="V55" s="13">
        <v>8</v>
      </c>
      <c r="W55" s="54">
        <v>23</v>
      </c>
      <c r="X55" s="28"/>
      <c r="Y55" s="28"/>
      <c r="Z55" s="28" t="s">
        <v>49</v>
      </c>
      <c r="AA55" s="14" t="s">
        <v>50</v>
      </c>
      <c r="AB55" s="65" t="s">
        <v>266</v>
      </c>
    </row>
    <row r="56" s="2" customFormat="1" ht="40" customHeight="1" spans="1:28">
      <c r="A56" s="8"/>
      <c r="B56" s="14" t="s">
        <v>301</v>
      </c>
      <c r="C56" s="13" t="s">
        <v>37</v>
      </c>
      <c r="D56" s="13" t="s">
        <v>38</v>
      </c>
      <c r="E56" s="13" t="s">
        <v>260</v>
      </c>
      <c r="F56" s="13" t="s">
        <v>261</v>
      </c>
      <c r="G56" s="13" t="s">
        <v>302</v>
      </c>
      <c r="H56" s="23" t="s">
        <v>303</v>
      </c>
      <c r="I56" s="13" t="s">
        <v>304</v>
      </c>
      <c r="J56" s="9" t="s">
        <v>44</v>
      </c>
      <c r="K56" s="29">
        <f t="shared" si="1"/>
        <v>3.3</v>
      </c>
      <c r="L56" s="34">
        <v>3.3</v>
      </c>
      <c r="M56" s="13"/>
      <c r="N56" s="42" t="s">
        <v>305</v>
      </c>
      <c r="O56" s="14" t="s">
        <v>306</v>
      </c>
      <c r="P56" s="14" t="s">
        <v>46</v>
      </c>
      <c r="Q56" s="35" t="s">
        <v>47</v>
      </c>
      <c r="R56" s="35" t="s">
        <v>48</v>
      </c>
      <c r="S56" s="34">
        <f t="shared" si="2"/>
        <v>3.96</v>
      </c>
      <c r="T56" s="14"/>
      <c r="U56" s="14"/>
      <c r="V56" s="13">
        <v>22</v>
      </c>
      <c r="W56" s="54">
        <v>46</v>
      </c>
      <c r="X56" s="28"/>
      <c r="Y56" s="28"/>
      <c r="Z56" s="28" t="s">
        <v>49</v>
      </c>
      <c r="AA56" s="14" t="s">
        <v>50</v>
      </c>
      <c r="AB56" s="65" t="s">
        <v>266</v>
      </c>
    </row>
    <row r="57" s="2" customFormat="1" ht="40" customHeight="1" spans="1:28">
      <c r="A57" s="8"/>
      <c r="B57" s="14" t="s">
        <v>307</v>
      </c>
      <c r="C57" s="13" t="s">
        <v>37</v>
      </c>
      <c r="D57" s="13" t="s">
        <v>38</v>
      </c>
      <c r="E57" s="13" t="s">
        <v>260</v>
      </c>
      <c r="F57" s="13" t="s">
        <v>261</v>
      </c>
      <c r="G57" s="14" t="s">
        <v>308</v>
      </c>
      <c r="H57" s="14" t="s">
        <v>55</v>
      </c>
      <c r="I57" s="14" t="s">
        <v>309</v>
      </c>
      <c r="J57" s="9" t="s">
        <v>44</v>
      </c>
      <c r="K57" s="29">
        <f t="shared" si="1"/>
        <v>10.2</v>
      </c>
      <c r="L57" s="34">
        <v>10.2</v>
      </c>
      <c r="M57" s="34"/>
      <c r="N57" s="14" t="s">
        <v>310</v>
      </c>
      <c r="O57" s="35" t="s">
        <v>311</v>
      </c>
      <c r="P57" s="14" t="s">
        <v>46</v>
      </c>
      <c r="Q57" s="35" t="s">
        <v>47</v>
      </c>
      <c r="R57" s="35" t="s">
        <v>48</v>
      </c>
      <c r="S57" s="34">
        <v>13.4</v>
      </c>
      <c r="T57" s="52"/>
      <c r="U57" s="55"/>
      <c r="V57" s="8">
        <v>95</v>
      </c>
      <c r="W57" s="56">
        <v>230</v>
      </c>
      <c r="X57" s="28"/>
      <c r="Y57" s="28"/>
      <c r="Z57" s="28" t="s">
        <v>49</v>
      </c>
      <c r="AA57" s="14" t="s">
        <v>50</v>
      </c>
      <c r="AB57" s="65" t="s">
        <v>266</v>
      </c>
    </row>
    <row r="58" s="2" customFormat="1" ht="40" customHeight="1" spans="1:28">
      <c r="A58" s="8"/>
      <c r="B58" s="24" t="s">
        <v>312</v>
      </c>
      <c r="C58" s="24" t="s">
        <v>313</v>
      </c>
      <c r="D58" s="24" t="s">
        <v>314</v>
      </c>
      <c r="E58" s="24" t="s">
        <v>315</v>
      </c>
      <c r="F58" s="24" t="s">
        <v>316</v>
      </c>
      <c r="G58" s="25" t="s">
        <v>317</v>
      </c>
      <c r="H58" s="24" t="s">
        <v>169</v>
      </c>
      <c r="I58" s="25" t="s">
        <v>318</v>
      </c>
      <c r="J58" s="24" t="s">
        <v>319</v>
      </c>
      <c r="K58" s="29">
        <f t="shared" si="1"/>
        <v>3.36</v>
      </c>
      <c r="L58" s="43">
        <v>3.36</v>
      </c>
      <c r="M58" s="24"/>
      <c r="N58" s="24" t="s">
        <v>320</v>
      </c>
      <c r="O58" s="24" t="s">
        <v>321</v>
      </c>
      <c r="P58" s="14" t="s">
        <v>46</v>
      </c>
      <c r="Q58" s="35" t="s">
        <v>47</v>
      </c>
      <c r="R58" s="35" t="s">
        <v>48</v>
      </c>
      <c r="S58" s="57">
        <v>5.82</v>
      </c>
      <c r="T58" s="24"/>
      <c r="U58" s="24"/>
      <c r="V58" s="58">
        <v>27</v>
      </c>
      <c r="W58" s="58" t="s">
        <v>322</v>
      </c>
      <c r="X58" s="24"/>
      <c r="Y58" s="24"/>
      <c r="Z58" s="28" t="s">
        <v>49</v>
      </c>
      <c r="AA58" s="24" t="s">
        <v>323</v>
      </c>
      <c r="AB58" s="67" t="s">
        <v>324</v>
      </c>
    </row>
    <row r="59" s="2" customFormat="1" ht="40" customHeight="1" spans="1:28">
      <c r="A59" s="8"/>
      <c r="B59" s="18" t="s">
        <v>325</v>
      </c>
      <c r="C59" s="26" t="s">
        <v>313</v>
      </c>
      <c r="D59" s="26" t="s">
        <v>314</v>
      </c>
      <c r="E59" s="26" t="s">
        <v>315</v>
      </c>
      <c r="F59" s="26" t="s">
        <v>316</v>
      </c>
      <c r="G59" s="26" t="s">
        <v>326</v>
      </c>
      <c r="H59" s="26" t="s">
        <v>94</v>
      </c>
      <c r="I59" s="44" t="s">
        <v>327</v>
      </c>
      <c r="J59" s="26" t="s">
        <v>319</v>
      </c>
      <c r="K59" s="29">
        <f t="shared" si="1"/>
        <v>1.56</v>
      </c>
      <c r="L59" s="26">
        <v>1.56</v>
      </c>
      <c r="M59" s="26"/>
      <c r="N59" s="45" t="s">
        <v>328</v>
      </c>
      <c r="O59" s="26" t="s">
        <v>329</v>
      </c>
      <c r="P59" s="14" t="s">
        <v>62</v>
      </c>
      <c r="Q59" s="35" t="s">
        <v>47</v>
      </c>
      <c r="R59" s="35" t="s">
        <v>48</v>
      </c>
      <c r="S59" s="59">
        <v>1.64</v>
      </c>
      <c r="T59" s="60"/>
      <c r="U59" s="18"/>
      <c r="V59" s="58">
        <v>14</v>
      </c>
      <c r="W59" s="58">
        <v>31</v>
      </c>
      <c r="X59" s="18"/>
      <c r="Y59" s="18"/>
      <c r="Z59" s="28" t="s">
        <v>49</v>
      </c>
      <c r="AA59" s="26" t="s">
        <v>323</v>
      </c>
      <c r="AB59" s="68" t="s">
        <v>324</v>
      </c>
    </row>
    <row r="60" s="2" customFormat="1" ht="40" customHeight="1" spans="1:28">
      <c r="A60" s="8"/>
      <c r="B60" s="18" t="s">
        <v>330</v>
      </c>
      <c r="C60" s="26" t="s">
        <v>313</v>
      </c>
      <c r="D60" s="27" t="s">
        <v>314</v>
      </c>
      <c r="E60" s="26" t="s">
        <v>315</v>
      </c>
      <c r="F60" s="26" t="s">
        <v>316</v>
      </c>
      <c r="G60" s="26" t="s">
        <v>331</v>
      </c>
      <c r="H60" s="26" t="s">
        <v>94</v>
      </c>
      <c r="I60" s="26" t="s">
        <v>332</v>
      </c>
      <c r="J60" s="24" t="s">
        <v>319</v>
      </c>
      <c r="K60" s="29">
        <f t="shared" si="1"/>
        <v>2.91</v>
      </c>
      <c r="L60" s="46">
        <v>2.91</v>
      </c>
      <c r="M60" s="46"/>
      <c r="N60" s="46" t="s">
        <v>333</v>
      </c>
      <c r="O60" s="24" t="s">
        <v>334</v>
      </c>
      <c r="P60" s="14" t="s">
        <v>46</v>
      </c>
      <c r="Q60" s="35" t="s">
        <v>47</v>
      </c>
      <c r="R60" s="35" t="s">
        <v>48</v>
      </c>
      <c r="S60" s="57">
        <v>2.91</v>
      </c>
      <c r="T60" s="24"/>
      <c r="U60" s="24"/>
      <c r="V60" s="27">
        <v>25</v>
      </c>
      <c r="W60" s="27">
        <v>46</v>
      </c>
      <c r="X60" s="26"/>
      <c r="Y60" s="26"/>
      <c r="Z60" s="28" t="s">
        <v>49</v>
      </c>
      <c r="AA60" s="69" t="s">
        <v>323</v>
      </c>
      <c r="AB60" s="67" t="s">
        <v>324</v>
      </c>
    </row>
    <row r="61" s="2" customFormat="1" ht="40" customHeight="1" spans="1:28">
      <c r="A61" s="8"/>
      <c r="B61" s="24" t="s">
        <v>335</v>
      </c>
      <c r="C61" s="24" t="s">
        <v>313</v>
      </c>
      <c r="D61" s="24" t="s">
        <v>314</v>
      </c>
      <c r="E61" s="24" t="s">
        <v>315</v>
      </c>
      <c r="F61" s="25" t="s">
        <v>336</v>
      </c>
      <c r="G61" s="24" t="s">
        <v>337</v>
      </c>
      <c r="H61" s="24" t="s">
        <v>169</v>
      </c>
      <c r="I61" s="24" t="s">
        <v>338</v>
      </c>
      <c r="J61" s="24" t="s">
        <v>319</v>
      </c>
      <c r="K61" s="29">
        <f t="shared" si="1"/>
        <v>0.1275</v>
      </c>
      <c r="L61" s="43">
        <v>0.1275</v>
      </c>
      <c r="M61" s="24"/>
      <c r="N61" s="24" t="s">
        <v>339</v>
      </c>
      <c r="O61" s="24" t="s">
        <v>340</v>
      </c>
      <c r="P61" s="14" t="s">
        <v>46</v>
      </c>
      <c r="Q61" s="35" t="s">
        <v>47</v>
      </c>
      <c r="R61" s="35" t="s">
        <v>48</v>
      </c>
      <c r="S61" s="57">
        <v>0.35</v>
      </c>
      <c r="T61" s="24"/>
      <c r="U61" s="24"/>
      <c r="V61" s="58">
        <v>1</v>
      </c>
      <c r="W61" s="58">
        <v>2</v>
      </c>
      <c r="X61" s="24"/>
      <c r="Y61" s="24"/>
      <c r="Z61" s="28" t="s">
        <v>49</v>
      </c>
      <c r="AA61" s="24" t="s">
        <v>323</v>
      </c>
      <c r="AB61" s="67" t="s">
        <v>324</v>
      </c>
    </row>
    <row r="62" s="2" customFormat="1" ht="40" customHeight="1" spans="1:28">
      <c r="A62" s="8"/>
      <c r="B62" s="13" t="s">
        <v>341</v>
      </c>
      <c r="C62" s="13" t="s">
        <v>37</v>
      </c>
      <c r="D62" s="13" t="s">
        <v>38</v>
      </c>
      <c r="E62" s="13" t="s">
        <v>342</v>
      </c>
      <c r="F62" s="13" t="s">
        <v>343</v>
      </c>
      <c r="G62" s="13" t="s">
        <v>344</v>
      </c>
      <c r="H62" s="13" t="s">
        <v>42</v>
      </c>
      <c r="I62" s="13" t="s">
        <v>345</v>
      </c>
      <c r="J62" s="14" t="s">
        <v>84</v>
      </c>
      <c r="K62" s="29">
        <f t="shared" si="1"/>
        <v>4.5</v>
      </c>
      <c r="L62" s="13">
        <v>4.5</v>
      </c>
      <c r="M62" s="34"/>
      <c r="N62" s="13" t="s">
        <v>345</v>
      </c>
      <c r="O62" s="13" t="s">
        <v>346</v>
      </c>
      <c r="P62" s="14" t="s">
        <v>46</v>
      </c>
      <c r="Q62" s="35" t="s">
        <v>47</v>
      </c>
      <c r="R62" s="35" t="s">
        <v>48</v>
      </c>
      <c r="S62" s="13">
        <v>5.85</v>
      </c>
      <c r="T62" s="13"/>
      <c r="U62" s="13"/>
      <c r="V62" s="13">
        <v>39</v>
      </c>
      <c r="W62" s="13">
        <v>93</v>
      </c>
      <c r="X62" s="13"/>
      <c r="Y62" s="13"/>
      <c r="Z62" s="28" t="s">
        <v>49</v>
      </c>
      <c r="AA62" s="70" t="s">
        <v>81</v>
      </c>
      <c r="AB62" s="65" t="s">
        <v>347</v>
      </c>
    </row>
    <row r="63" s="2" customFormat="1" ht="40" customHeight="1" spans="1:28">
      <c r="A63" s="8"/>
      <c r="B63" s="13" t="s">
        <v>348</v>
      </c>
      <c r="C63" s="13" t="s">
        <v>37</v>
      </c>
      <c r="D63" s="13" t="s">
        <v>38</v>
      </c>
      <c r="E63" s="28" t="s">
        <v>342</v>
      </c>
      <c r="F63" s="28" t="s">
        <v>343</v>
      </c>
      <c r="G63" s="13" t="s">
        <v>349</v>
      </c>
      <c r="H63" s="13" t="s">
        <v>55</v>
      </c>
      <c r="I63" s="13" t="s">
        <v>350</v>
      </c>
      <c r="J63" s="14" t="s">
        <v>84</v>
      </c>
      <c r="K63" s="29">
        <f t="shared" si="1"/>
        <v>4.6</v>
      </c>
      <c r="L63" s="47">
        <v>4.6</v>
      </c>
      <c r="M63" s="13"/>
      <c r="N63" s="13" t="s">
        <v>350</v>
      </c>
      <c r="O63" s="13" t="s">
        <v>351</v>
      </c>
      <c r="P63" s="14" t="s">
        <v>46</v>
      </c>
      <c r="Q63" s="35" t="s">
        <v>47</v>
      </c>
      <c r="R63" s="35" t="s">
        <v>48</v>
      </c>
      <c r="S63" s="13">
        <v>7</v>
      </c>
      <c r="T63" s="13"/>
      <c r="U63" s="13"/>
      <c r="V63" s="13">
        <v>31</v>
      </c>
      <c r="W63" s="54">
        <v>76</v>
      </c>
      <c r="X63" s="13"/>
      <c r="Y63" s="13"/>
      <c r="Z63" s="28" t="s">
        <v>49</v>
      </c>
      <c r="AA63" s="70" t="s">
        <v>81</v>
      </c>
      <c r="AB63" s="65" t="s">
        <v>347</v>
      </c>
    </row>
    <row r="64" s="2" customFormat="1" ht="40" customHeight="1" spans="1:28">
      <c r="A64" s="8"/>
      <c r="B64" s="13" t="s">
        <v>352</v>
      </c>
      <c r="C64" s="29" t="s">
        <v>37</v>
      </c>
      <c r="D64" s="29" t="s">
        <v>38</v>
      </c>
      <c r="E64" s="29" t="s">
        <v>342</v>
      </c>
      <c r="F64" s="29" t="s">
        <v>343</v>
      </c>
      <c r="G64" s="29" t="s">
        <v>353</v>
      </c>
      <c r="H64" s="29" t="s">
        <v>42</v>
      </c>
      <c r="I64" s="29" t="s">
        <v>354</v>
      </c>
      <c r="J64" s="14" t="s">
        <v>84</v>
      </c>
      <c r="K64" s="29">
        <f t="shared" si="1"/>
        <v>7.5</v>
      </c>
      <c r="L64" s="16">
        <v>7.5</v>
      </c>
      <c r="M64" s="16"/>
      <c r="N64" s="29" t="s">
        <v>354</v>
      </c>
      <c r="O64" s="28" t="s">
        <v>355</v>
      </c>
      <c r="P64" s="14" t="s">
        <v>46</v>
      </c>
      <c r="Q64" s="35" t="s">
        <v>47</v>
      </c>
      <c r="R64" s="35" t="s">
        <v>48</v>
      </c>
      <c r="S64" s="16">
        <v>11.25</v>
      </c>
      <c r="T64" s="13"/>
      <c r="U64" s="13"/>
      <c r="V64" s="13">
        <v>50</v>
      </c>
      <c r="W64" s="13">
        <v>91</v>
      </c>
      <c r="X64" s="13"/>
      <c r="Y64" s="13"/>
      <c r="Z64" s="28" t="s">
        <v>49</v>
      </c>
      <c r="AA64" s="61" t="s">
        <v>81</v>
      </c>
      <c r="AB64" s="65" t="s">
        <v>347</v>
      </c>
    </row>
    <row r="65" s="2" customFormat="1" ht="40" customHeight="1" spans="1:28">
      <c r="A65" s="8"/>
      <c r="B65" s="13" t="s">
        <v>356</v>
      </c>
      <c r="C65" s="29" t="s">
        <v>37</v>
      </c>
      <c r="D65" s="29" t="s">
        <v>38</v>
      </c>
      <c r="E65" s="29" t="s">
        <v>342</v>
      </c>
      <c r="F65" s="29" t="s">
        <v>343</v>
      </c>
      <c r="G65" s="29" t="s">
        <v>357</v>
      </c>
      <c r="H65" s="29" t="s">
        <v>42</v>
      </c>
      <c r="I65" s="29" t="s">
        <v>274</v>
      </c>
      <c r="J65" s="14" t="s">
        <v>84</v>
      </c>
      <c r="K65" s="29">
        <f t="shared" si="1"/>
        <v>4.2</v>
      </c>
      <c r="L65" s="16">
        <v>4.2</v>
      </c>
      <c r="M65" s="16"/>
      <c r="N65" s="29" t="s">
        <v>274</v>
      </c>
      <c r="O65" s="28" t="s">
        <v>358</v>
      </c>
      <c r="P65" s="14" t="s">
        <v>62</v>
      </c>
      <c r="Q65" s="35" t="s">
        <v>47</v>
      </c>
      <c r="R65" s="35" t="s">
        <v>48</v>
      </c>
      <c r="S65" s="16">
        <v>6.8</v>
      </c>
      <c r="T65" s="13"/>
      <c r="U65" s="13"/>
      <c r="V65" s="13">
        <v>28</v>
      </c>
      <c r="W65" s="13">
        <v>68</v>
      </c>
      <c r="X65" s="13"/>
      <c r="Y65" s="13"/>
      <c r="Z65" s="28" t="s">
        <v>49</v>
      </c>
      <c r="AA65" s="61" t="s">
        <v>81</v>
      </c>
      <c r="AB65" s="65" t="s">
        <v>347</v>
      </c>
    </row>
    <row r="66" s="2" customFormat="1" ht="40" customHeight="1" spans="1:28">
      <c r="A66" s="8"/>
      <c r="B66" s="13" t="s">
        <v>359</v>
      </c>
      <c r="C66" s="26" t="s">
        <v>313</v>
      </c>
      <c r="D66" s="26" t="s">
        <v>314</v>
      </c>
      <c r="E66" s="29" t="s">
        <v>342</v>
      </c>
      <c r="F66" s="26" t="s">
        <v>360</v>
      </c>
      <c r="G66" s="26" t="s">
        <v>361</v>
      </c>
      <c r="H66" s="26" t="s">
        <v>169</v>
      </c>
      <c r="I66" s="13" t="s">
        <v>269</v>
      </c>
      <c r="J66" s="14" t="s">
        <v>84</v>
      </c>
      <c r="K66" s="29">
        <f t="shared" si="1"/>
        <v>4.35</v>
      </c>
      <c r="L66" s="26">
        <v>4.35</v>
      </c>
      <c r="M66" s="26"/>
      <c r="N66" s="13" t="s">
        <v>269</v>
      </c>
      <c r="O66" s="26" t="s">
        <v>362</v>
      </c>
      <c r="P66" s="14" t="s">
        <v>46</v>
      </c>
      <c r="Q66" s="35" t="s">
        <v>47</v>
      </c>
      <c r="R66" s="35" t="s">
        <v>48</v>
      </c>
      <c r="S66" s="26">
        <v>6.9</v>
      </c>
      <c r="T66" s="13"/>
      <c r="U66" s="13"/>
      <c r="V66" s="26">
        <v>32</v>
      </c>
      <c r="W66" s="26">
        <v>69</v>
      </c>
      <c r="X66" s="13"/>
      <c r="Y66" s="13"/>
      <c r="Z66" s="28" t="s">
        <v>49</v>
      </c>
      <c r="AA66" s="13" t="s">
        <v>50</v>
      </c>
      <c r="AB66" s="65" t="s">
        <v>347</v>
      </c>
    </row>
    <row r="67" s="2" customFormat="1" ht="40" customHeight="1" spans="1:28">
      <c r="A67" s="8"/>
      <c r="B67" s="13" t="s">
        <v>363</v>
      </c>
      <c r="C67" s="13" t="s">
        <v>37</v>
      </c>
      <c r="D67" s="13" t="s">
        <v>38</v>
      </c>
      <c r="E67" s="13" t="s">
        <v>342</v>
      </c>
      <c r="F67" s="13" t="s">
        <v>343</v>
      </c>
      <c r="G67" s="13" t="s">
        <v>364</v>
      </c>
      <c r="H67" s="13" t="s">
        <v>55</v>
      </c>
      <c r="I67" s="13" t="s">
        <v>365</v>
      </c>
      <c r="J67" s="14" t="s">
        <v>84</v>
      </c>
      <c r="K67" s="29">
        <f t="shared" si="1"/>
        <v>4.69</v>
      </c>
      <c r="L67" s="13">
        <v>4.69</v>
      </c>
      <c r="M67" s="34"/>
      <c r="N67" s="13" t="s">
        <v>365</v>
      </c>
      <c r="O67" s="13" t="s">
        <v>366</v>
      </c>
      <c r="P67" s="14" t="s">
        <v>46</v>
      </c>
      <c r="Q67" s="35" t="s">
        <v>47</v>
      </c>
      <c r="R67" s="35" t="s">
        <v>48</v>
      </c>
      <c r="S67" s="13">
        <v>7</v>
      </c>
      <c r="T67" s="13"/>
      <c r="U67" s="13"/>
      <c r="V67" s="13">
        <v>34</v>
      </c>
      <c r="W67" s="13">
        <v>81</v>
      </c>
      <c r="X67" s="13"/>
      <c r="Y67" s="13"/>
      <c r="Z67" s="28" t="s">
        <v>49</v>
      </c>
      <c r="AA67" s="13" t="s">
        <v>50</v>
      </c>
      <c r="AB67" s="65" t="s">
        <v>347</v>
      </c>
    </row>
    <row r="68" s="2" customFormat="1" ht="40" customHeight="1" spans="1:28">
      <c r="A68" s="8"/>
      <c r="B68" s="13" t="s">
        <v>367</v>
      </c>
      <c r="C68" s="8" t="s">
        <v>37</v>
      </c>
      <c r="D68" s="9" t="s">
        <v>38</v>
      </c>
      <c r="E68" s="28" t="s">
        <v>342</v>
      </c>
      <c r="F68" s="28" t="s">
        <v>343</v>
      </c>
      <c r="G68" s="28" t="s">
        <v>368</v>
      </c>
      <c r="H68" s="8" t="s">
        <v>55</v>
      </c>
      <c r="I68" s="28" t="s">
        <v>274</v>
      </c>
      <c r="J68" s="14" t="s">
        <v>84</v>
      </c>
      <c r="K68" s="29">
        <f t="shared" si="1"/>
        <v>4.06</v>
      </c>
      <c r="L68" s="29">
        <v>4.06</v>
      </c>
      <c r="M68" s="29"/>
      <c r="N68" s="28" t="s">
        <v>274</v>
      </c>
      <c r="O68" s="28" t="s">
        <v>369</v>
      </c>
      <c r="P68" s="14" t="s">
        <v>46</v>
      </c>
      <c r="Q68" s="35" t="s">
        <v>47</v>
      </c>
      <c r="R68" s="35" t="s">
        <v>48</v>
      </c>
      <c r="S68" s="35">
        <v>6.88</v>
      </c>
      <c r="T68" s="13"/>
      <c r="U68" s="13"/>
      <c r="V68" s="89">
        <v>28</v>
      </c>
      <c r="W68" s="89">
        <v>79</v>
      </c>
      <c r="X68" s="13"/>
      <c r="Y68" s="13"/>
      <c r="Z68" s="28" t="s">
        <v>49</v>
      </c>
      <c r="AA68" s="61" t="s">
        <v>81</v>
      </c>
      <c r="AB68" s="65" t="s">
        <v>347</v>
      </c>
    </row>
    <row r="69" s="2" customFormat="1" ht="40" customHeight="1" spans="1:28">
      <c r="A69" s="8"/>
      <c r="B69" s="13" t="s">
        <v>370</v>
      </c>
      <c r="C69" s="8" t="s">
        <v>37</v>
      </c>
      <c r="D69" s="9" t="s">
        <v>38</v>
      </c>
      <c r="E69" s="13" t="s">
        <v>342</v>
      </c>
      <c r="F69" s="13" t="s">
        <v>343</v>
      </c>
      <c r="G69" s="13" t="s">
        <v>371</v>
      </c>
      <c r="H69" s="8" t="s">
        <v>55</v>
      </c>
      <c r="I69" s="13" t="s">
        <v>345</v>
      </c>
      <c r="J69" s="14" t="s">
        <v>84</v>
      </c>
      <c r="K69" s="29">
        <f t="shared" si="1"/>
        <v>5.5</v>
      </c>
      <c r="L69" s="29">
        <v>5.5</v>
      </c>
      <c r="M69" s="29"/>
      <c r="N69" s="13" t="s">
        <v>345</v>
      </c>
      <c r="O69" s="28" t="s">
        <v>372</v>
      </c>
      <c r="P69" s="14" t="s">
        <v>46</v>
      </c>
      <c r="Q69" s="35" t="s">
        <v>47</v>
      </c>
      <c r="R69" s="35" t="s">
        <v>48</v>
      </c>
      <c r="S69" s="35">
        <v>8.25</v>
      </c>
      <c r="T69" s="13"/>
      <c r="U69" s="13"/>
      <c r="V69" s="13">
        <v>39</v>
      </c>
      <c r="W69" s="13">
        <v>91</v>
      </c>
      <c r="X69" s="13"/>
      <c r="Y69" s="13"/>
      <c r="Z69" s="28" t="s">
        <v>49</v>
      </c>
      <c r="AA69" s="61" t="s">
        <v>81</v>
      </c>
      <c r="AB69" s="65" t="s">
        <v>347</v>
      </c>
    </row>
    <row r="70" s="2" customFormat="1" ht="40" customHeight="1" spans="1:28">
      <c r="A70" s="8"/>
      <c r="B70" s="13" t="s">
        <v>373</v>
      </c>
      <c r="C70" s="18" t="s">
        <v>313</v>
      </c>
      <c r="D70" s="18" t="s">
        <v>314</v>
      </c>
      <c r="E70" s="18" t="s">
        <v>374</v>
      </c>
      <c r="F70" s="18" t="s">
        <v>360</v>
      </c>
      <c r="G70" s="18" t="s">
        <v>375</v>
      </c>
      <c r="H70" s="18" t="s">
        <v>169</v>
      </c>
      <c r="I70" s="18" t="s">
        <v>376</v>
      </c>
      <c r="J70" s="14" t="s">
        <v>84</v>
      </c>
      <c r="K70" s="29">
        <f t="shared" si="1"/>
        <v>3.82</v>
      </c>
      <c r="L70" s="18">
        <v>3.82</v>
      </c>
      <c r="M70" s="18"/>
      <c r="N70" s="18" t="s">
        <v>376</v>
      </c>
      <c r="O70" s="18" t="s">
        <v>377</v>
      </c>
      <c r="P70" s="14" t="s">
        <v>46</v>
      </c>
      <c r="Q70" s="35" t="s">
        <v>47</v>
      </c>
      <c r="R70" s="35" t="s">
        <v>48</v>
      </c>
      <c r="S70" s="18">
        <v>6.8</v>
      </c>
      <c r="T70" s="13"/>
      <c r="U70" s="13"/>
      <c r="V70" s="18">
        <v>28</v>
      </c>
      <c r="W70" s="18">
        <v>61</v>
      </c>
      <c r="X70" s="13"/>
      <c r="Y70" s="13"/>
      <c r="Z70" s="91" t="s">
        <v>378</v>
      </c>
      <c r="AA70" s="18" t="s">
        <v>323</v>
      </c>
      <c r="AB70" s="65" t="s">
        <v>347</v>
      </c>
    </row>
    <row r="71" s="2" customFormat="1" ht="40" customHeight="1" spans="1:28">
      <c r="A71" s="8"/>
      <c r="B71" s="13" t="s">
        <v>379</v>
      </c>
      <c r="C71" s="14" t="s">
        <v>37</v>
      </c>
      <c r="D71" s="13" t="s">
        <v>38</v>
      </c>
      <c r="E71" s="14" t="s">
        <v>342</v>
      </c>
      <c r="F71" s="71" t="s">
        <v>343</v>
      </c>
      <c r="G71" s="8" t="s">
        <v>380</v>
      </c>
      <c r="H71" s="8" t="s">
        <v>55</v>
      </c>
      <c r="I71" s="13" t="s">
        <v>381</v>
      </c>
      <c r="J71" s="14" t="s">
        <v>84</v>
      </c>
      <c r="K71" s="29">
        <f t="shared" si="1"/>
        <v>8.5</v>
      </c>
      <c r="L71" s="47">
        <v>8.5</v>
      </c>
      <c r="M71" s="47"/>
      <c r="N71" s="13" t="s">
        <v>381</v>
      </c>
      <c r="O71" s="14" t="s">
        <v>382</v>
      </c>
      <c r="P71" s="14" t="s">
        <v>46</v>
      </c>
      <c r="Q71" s="35" t="s">
        <v>47</v>
      </c>
      <c r="R71" s="35" t="s">
        <v>48</v>
      </c>
      <c r="S71" s="14">
        <v>14.5</v>
      </c>
      <c r="T71" s="13"/>
      <c r="U71" s="13"/>
      <c r="V71" s="35">
        <v>76</v>
      </c>
      <c r="W71" s="34">
        <v>168</v>
      </c>
      <c r="X71" s="13"/>
      <c r="Y71" s="13"/>
      <c r="Z71" s="91" t="s">
        <v>378</v>
      </c>
      <c r="AA71" s="35" t="s">
        <v>50</v>
      </c>
      <c r="AB71" s="65" t="s">
        <v>347</v>
      </c>
    </row>
    <row r="72" s="2" customFormat="1" ht="40" customHeight="1" spans="1:28">
      <c r="A72" s="8"/>
      <c r="B72" s="13" t="s">
        <v>383</v>
      </c>
      <c r="C72" s="14" t="s">
        <v>37</v>
      </c>
      <c r="D72" s="14" t="s">
        <v>38</v>
      </c>
      <c r="E72" s="14" t="s">
        <v>342</v>
      </c>
      <c r="F72" s="14" t="s">
        <v>343</v>
      </c>
      <c r="G72" s="14" t="s">
        <v>384</v>
      </c>
      <c r="H72" s="14" t="s">
        <v>55</v>
      </c>
      <c r="I72" s="14" t="s">
        <v>385</v>
      </c>
      <c r="J72" s="14" t="s">
        <v>84</v>
      </c>
      <c r="K72" s="29">
        <f t="shared" ref="K72:K135" si="3">L72+M72</f>
        <v>6.8</v>
      </c>
      <c r="L72" s="14">
        <v>6.8</v>
      </c>
      <c r="M72" s="14"/>
      <c r="N72" s="14" t="s">
        <v>385</v>
      </c>
      <c r="O72" s="28" t="s">
        <v>386</v>
      </c>
      <c r="P72" s="14" t="s">
        <v>46</v>
      </c>
      <c r="Q72" s="35" t="s">
        <v>47</v>
      </c>
      <c r="R72" s="35" t="s">
        <v>48</v>
      </c>
      <c r="S72" s="35">
        <v>7.6</v>
      </c>
      <c r="T72" s="13"/>
      <c r="U72" s="13"/>
      <c r="V72" s="89">
        <v>56</v>
      </c>
      <c r="W72" s="89">
        <v>162</v>
      </c>
      <c r="X72" s="13"/>
      <c r="Y72" s="13"/>
      <c r="Z72" s="91" t="s">
        <v>378</v>
      </c>
      <c r="AA72" s="70" t="s">
        <v>81</v>
      </c>
      <c r="AB72" s="65" t="s">
        <v>347</v>
      </c>
    </row>
    <row r="73" s="2" customFormat="1" ht="40" customHeight="1" spans="1:28">
      <c r="A73" s="8"/>
      <c r="B73" s="13" t="s">
        <v>387</v>
      </c>
      <c r="C73" s="8" t="s">
        <v>37</v>
      </c>
      <c r="D73" s="9" t="s">
        <v>38</v>
      </c>
      <c r="E73" s="13" t="s">
        <v>342</v>
      </c>
      <c r="F73" s="13" t="s">
        <v>343</v>
      </c>
      <c r="G73" s="13" t="s">
        <v>388</v>
      </c>
      <c r="H73" s="8" t="s">
        <v>55</v>
      </c>
      <c r="I73" s="13" t="s">
        <v>389</v>
      </c>
      <c r="J73" s="14" t="s">
        <v>84</v>
      </c>
      <c r="K73" s="29">
        <f t="shared" si="3"/>
        <v>6.2</v>
      </c>
      <c r="L73" s="29">
        <v>6.2</v>
      </c>
      <c r="M73" s="29"/>
      <c r="N73" s="13" t="s">
        <v>389</v>
      </c>
      <c r="O73" s="13" t="s">
        <v>390</v>
      </c>
      <c r="P73" s="14" t="s">
        <v>46</v>
      </c>
      <c r="Q73" s="35" t="s">
        <v>47</v>
      </c>
      <c r="R73" s="35" t="s">
        <v>48</v>
      </c>
      <c r="S73" s="35">
        <v>9.5</v>
      </c>
      <c r="T73" s="13"/>
      <c r="U73" s="13"/>
      <c r="V73" s="13">
        <v>44</v>
      </c>
      <c r="W73" s="13">
        <v>83</v>
      </c>
      <c r="X73" s="13"/>
      <c r="Y73" s="13"/>
      <c r="Z73" s="28" t="s">
        <v>49</v>
      </c>
      <c r="AA73" s="61" t="s">
        <v>81</v>
      </c>
      <c r="AB73" s="65" t="s">
        <v>347</v>
      </c>
    </row>
    <row r="74" s="2" customFormat="1" ht="40" customHeight="1" spans="1:28">
      <c r="A74" s="8"/>
      <c r="B74" s="13" t="s">
        <v>391</v>
      </c>
      <c r="C74" s="13" t="s">
        <v>37</v>
      </c>
      <c r="D74" s="13" t="s">
        <v>38</v>
      </c>
      <c r="E74" s="13" t="s">
        <v>342</v>
      </c>
      <c r="F74" s="13" t="s">
        <v>343</v>
      </c>
      <c r="G74" s="13" t="s">
        <v>392</v>
      </c>
      <c r="H74" s="13" t="s">
        <v>42</v>
      </c>
      <c r="I74" s="13" t="s">
        <v>354</v>
      </c>
      <c r="J74" s="14" t="s">
        <v>84</v>
      </c>
      <c r="K74" s="29">
        <f t="shared" si="3"/>
        <v>7.5</v>
      </c>
      <c r="L74" s="16">
        <v>7.5</v>
      </c>
      <c r="M74" s="16"/>
      <c r="N74" s="13" t="s">
        <v>354</v>
      </c>
      <c r="O74" s="13" t="s">
        <v>393</v>
      </c>
      <c r="P74" s="14" t="s">
        <v>46</v>
      </c>
      <c r="Q74" s="35" t="s">
        <v>47</v>
      </c>
      <c r="R74" s="35" t="s">
        <v>48</v>
      </c>
      <c r="S74" s="13">
        <v>12</v>
      </c>
      <c r="T74" s="13"/>
      <c r="U74" s="13"/>
      <c r="V74" s="13">
        <v>50</v>
      </c>
      <c r="W74" s="13">
        <v>106</v>
      </c>
      <c r="X74" s="13"/>
      <c r="Y74" s="13"/>
      <c r="Z74" s="28" t="s">
        <v>49</v>
      </c>
      <c r="AA74" s="61" t="s">
        <v>81</v>
      </c>
      <c r="AB74" s="65" t="s">
        <v>347</v>
      </c>
    </row>
    <row r="75" s="2" customFormat="1" ht="40" customHeight="1" spans="1:28">
      <c r="A75" s="8"/>
      <c r="B75" s="13" t="s">
        <v>394</v>
      </c>
      <c r="C75" s="13" t="s">
        <v>37</v>
      </c>
      <c r="D75" s="13" t="s">
        <v>38</v>
      </c>
      <c r="E75" s="13" t="s">
        <v>342</v>
      </c>
      <c r="F75" s="13" t="s">
        <v>343</v>
      </c>
      <c r="G75" s="13" t="s">
        <v>395</v>
      </c>
      <c r="H75" s="13" t="s">
        <v>42</v>
      </c>
      <c r="I75" s="13" t="s">
        <v>304</v>
      </c>
      <c r="J75" s="14" t="s">
        <v>84</v>
      </c>
      <c r="K75" s="29">
        <f t="shared" si="3"/>
        <v>3.07</v>
      </c>
      <c r="L75" s="13">
        <v>3.07</v>
      </c>
      <c r="M75" s="34"/>
      <c r="N75" s="13" t="s">
        <v>304</v>
      </c>
      <c r="O75" s="13" t="s">
        <v>396</v>
      </c>
      <c r="P75" s="14" t="s">
        <v>46</v>
      </c>
      <c r="Q75" s="35" t="s">
        <v>47</v>
      </c>
      <c r="R75" s="35" t="s">
        <v>48</v>
      </c>
      <c r="S75" s="13">
        <v>4.9</v>
      </c>
      <c r="T75" s="13"/>
      <c r="U75" s="13"/>
      <c r="V75" s="13">
        <v>22</v>
      </c>
      <c r="W75" s="13">
        <v>52</v>
      </c>
      <c r="X75" s="13"/>
      <c r="Y75" s="13"/>
      <c r="Z75" s="28" t="s">
        <v>49</v>
      </c>
      <c r="AA75" s="13" t="s">
        <v>50</v>
      </c>
      <c r="AB75" s="65" t="s">
        <v>347</v>
      </c>
    </row>
    <row r="76" s="2" customFormat="1" ht="40" customHeight="1" spans="1:28">
      <c r="A76" s="8"/>
      <c r="B76" s="14" t="s">
        <v>397</v>
      </c>
      <c r="C76" s="14" t="s">
        <v>37</v>
      </c>
      <c r="D76" s="14" t="s">
        <v>38</v>
      </c>
      <c r="E76" s="14" t="s">
        <v>342</v>
      </c>
      <c r="F76" s="14" t="s">
        <v>343</v>
      </c>
      <c r="G76" s="14" t="s">
        <v>398</v>
      </c>
      <c r="H76" s="14" t="s">
        <v>55</v>
      </c>
      <c r="I76" s="14" t="s">
        <v>399</v>
      </c>
      <c r="J76" s="14" t="s">
        <v>84</v>
      </c>
      <c r="K76" s="29">
        <f t="shared" si="3"/>
        <v>3.98</v>
      </c>
      <c r="L76" s="14">
        <v>3.98</v>
      </c>
      <c r="M76" s="14"/>
      <c r="N76" s="14" t="s">
        <v>399</v>
      </c>
      <c r="O76" s="14" t="s">
        <v>400</v>
      </c>
      <c r="P76" s="14" t="s">
        <v>46</v>
      </c>
      <c r="Q76" s="35" t="s">
        <v>47</v>
      </c>
      <c r="R76" s="35" t="s">
        <v>48</v>
      </c>
      <c r="S76" s="14">
        <v>5.97</v>
      </c>
      <c r="T76" s="14"/>
      <c r="U76" s="14"/>
      <c r="V76" s="14">
        <v>35</v>
      </c>
      <c r="W76" s="14">
        <v>61</v>
      </c>
      <c r="X76" s="14"/>
      <c r="Y76" s="14"/>
      <c r="Z76" s="14" t="s">
        <v>49</v>
      </c>
      <c r="AA76" s="14" t="s">
        <v>81</v>
      </c>
      <c r="AB76" s="64" t="s">
        <v>347</v>
      </c>
    </row>
    <row r="77" s="2" customFormat="1" ht="40" customHeight="1" spans="1:28">
      <c r="A77" s="8"/>
      <c r="B77" s="47" t="s">
        <v>401</v>
      </c>
      <c r="C77" s="47" t="s">
        <v>37</v>
      </c>
      <c r="D77" s="47" t="s">
        <v>38</v>
      </c>
      <c r="E77" s="47" t="s">
        <v>402</v>
      </c>
      <c r="F77" s="47" t="s">
        <v>403</v>
      </c>
      <c r="G77" s="47" t="s">
        <v>404</v>
      </c>
      <c r="H77" s="47" t="s">
        <v>55</v>
      </c>
      <c r="I77" s="47" t="s">
        <v>405</v>
      </c>
      <c r="J77" s="9" t="s">
        <v>44</v>
      </c>
      <c r="K77" s="29">
        <f t="shared" si="3"/>
        <v>20</v>
      </c>
      <c r="L77" s="47">
        <v>20</v>
      </c>
      <c r="M77" s="34"/>
      <c r="N77" s="47" t="s">
        <v>405</v>
      </c>
      <c r="O77" s="34" t="s">
        <v>406</v>
      </c>
      <c r="P77" s="14" t="s">
        <v>62</v>
      </c>
      <c r="Q77" s="35" t="s">
        <v>47</v>
      </c>
      <c r="R77" s="35" t="s">
        <v>48</v>
      </c>
      <c r="S77" s="34">
        <v>26</v>
      </c>
      <c r="T77" s="34"/>
      <c r="U77" s="34"/>
      <c r="V77" s="47">
        <v>60</v>
      </c>
      <c r="W77" s="47">
        <v>123</v>
      </c>
      <c r="X77" s="34"/>
      <c r="Y77" s="34"/>
      <c r="Z77" s="28" t="s">
        <v>49</v>
      </c>
      <c r="AA77" s="34" t="s">
        <v>50</v>
      </c>
      <c r="AB77" s="62" t="s">
        <v>51</v>
      </c>
    </row>
    <row r="78" s="2" customFormat="1" ht="40" customHeight="1" spans="1:28">
      <c r="A78" s="8"/>
      <c r="B78" s="47" t="s">
        <v>407</v>
      </c>
      <c r="C78" s="47" t="s">
        <v>37</v>
      </c>
      <c r="D78" s="47" t="s">
        <v>38</v>
      </c>
      <c r="E78" s="47" t="s">
        <v>402</v>
      </c>
      <c r="F78" s="47" t="s">
        <v>403</v>
      </c>
      <c r="G78" s="72" t="s">
        <v>408</v>
      </c>
      <c r="H78" s="47" t="s">
        <v>42</v>
      </c>
      <c r="I78" s="47" t="s">
        <v>409</v>
      </c>
      <c r="J78" s="18" t="s">
        <v>410</v>
      </c>
      <c r="K78" s="29">
        <f t="shared" si="3"/>
        <v>6</v>
      </c>
      <c r="L78" s="47">
        <v>6</v>
      </c>
      <c r="M78" s="18"/>
      <c r="N78" s="47" t="s">
        <v>409</v>
      </c>
      <c r="O78" s="34" t="s">
        <v>411</v>
      </c>
      <c r="P78" s="14" t="s">
        <v>62</v>
      </c>
      <c r="Q78" s="35" t="s">
        <v>47</v>
      </c>
      <c r="R78" s="35" t="s">
        <v>48</v>
      </c>
      <c r="S78" s="90">
        <v>8</v>
      </c>
      <c r="T78" s="34"/>
      <c r="U78" s="34"/>
      <c r="V78" s="47">
        <v>20</v>
      </c>
      <c r="W78" s="47">
        <v>37</v>
      </c>
      <c r="X78" s="91"/>
      <c r="Y78" s="18"/>
      <c r="Z78" s="28" t="s">
        <v>49</v>
      </c>
      <c r="AA78" s="34" t="s">
        <v>50</v>
      </c>
      <c r="AB78" s="62" t="s">
        <v>51</v>
      </c>
    </row>
    <row r="79" s="2" customFormat="1" ht="40" customHeight="1" spans="1:28">
      <c r="A79" s="8"/>
      <c r="B79" s="18" t="s">
        <v>412</v>
      </c>
      <c r="C79" s="18" t="s">
        <v>313</v>
      </c>
      <c r="D79" s="18" t="s">
        <v>314</v>
      </c>
      <c r="E79" s="47" t="s">
        <v>402</v>
      </c>
      <c r="F79" s="18" t="s">
        <v>413</v>
      </c>
      <c r="G79" s="18" t="s">
        <v>414</v>
      </c>
      <c r="H79" s="18" t="s">
        <v>94</v>
      </c>
      <c r="I79" s="18" t="s">
        <v>415</v>
      </c>
      <c r="J79" s="9" t="s">
        <v>44</v>
      </c>
      <c r="K79" s="29">
        <f t="shared" si="3"/>
        <v>21</v>
      </c>
      <c r="L79" s="18">
        <v>21</v>
      </c>
      <c r="M79" s="18"/>
      <c r="N79" s="18" t="s">
        <v>416</v>
      </c>
      <c r="O79" s="18" t="s">
        <v>417</v>
      </c>
      <c r="P79" s="14" t="s">
        <v>46</v>
      </c>
      <c r="Q79" s="35" t="s">
        <v>47</v>
      </c>
      <c r="R79" s="35" t="s">
        <v>48</v>
      </c>
      <c r="S79" s="18">
        <v>33.5</v>
      </c>
      <c r="T79" s="18"/>
      <c r="U79" s="18"/>
      <c r="V79" s="18">
        <v>78</v>
      </c>
      <c r="W79" s="18">
        <v>151</v>
      </c>
      <c r="X79" s="18"/>
      <c r="Y79" s="18"/>
      <c r="Z79" s="28" t="s">
        <v>49</v>
      </c>
      <c r="AA79" s="18" t="s">
        <v>418</v>
      </c>
      <c r="AB79" s="96" t="s">
        <v>419</v>
      </c>
    </row>
    <row r="80" s="2" customFormat="1" ht="40" customHeight="1" spans="1:28">
      <c r="A80" s="8"/>
      <c r="B80" s="14" t="s">
        <v>420</v>
      </c>
      <c r="C80" s="47" t="s">
        <v>37</v>
      </c>
      <c r="D80" s="13" t="s">
        <v>38</v>
      </c>
      <c r="E80" s="47" t="s">
        <v>402</v>
      </c>
      <c r="F80" s="14" t="s">
        <v>403</v>
      </c>
      <c r="G80" s="14" t="s">
        <v>421</v>
      </c>
      <c r="H80" s="18" t="s">
        <v>169</v>
      </c>
      <c r="I80" s="20" t="s">
        <v>422</v>
      </c>
      <c r="J80" s="9" t="s">
        <v>44</v>
      </c>
      <c r="K80" s="29">
        <f t="shared" si="3"/>
        <v>11</v>
      </c>
      <c r="L80" s="14">
        <v>11</v>
      </c>
      <c r="M80" s="14"/>
      <c r="N80" s="34" t="s">
        <v>422</v>
      </c>
      <c r="O80" s="34" t="s">
        <v>423</v>
      </c>
      <c r="P80" s="14" t="s">
        <v>46</v>
      </c>
      <c r="Q80" s="35" t="s">
        <v>47</v>
      </c>
      <c r="R80" s="35" t="s">
        <v>48</v>
      </c>
      <c r="S80" s="34">
        <v>15</v>
      </c>
      <c r="T80" s="34"/>
      <c r="U80" s="14"/>
      <c r="V80" s="90">
        <v>35</v>
      </c>
      <c r="W80" s="34">
        <v>78</v>
      </c>
      <c r="X80" s="14"/>
      <c r="Y80" s="52"/>
      <c r="Z80" s="28" t="s">
        <v>49</v>
      </c>
      <c r="AA80" s="34" t="s">
        <v>50</v>
      </c>
      <c r="AB80" s="97" t="s">
        <v>51</v>
      </c>
    </row>
    <row r="81" s="2" customFormat="1" ht="40" customHeight="1" spans="1:28">
      <c r="A81" s="8"/>
      <c r="B81" s="47" t="s">
        <v>424</v>
      </c>
      <c r="C81" s="47" t="s">
        <v>37</v>
      </c>
      <c r="D81" s="47" t="s">
        <v>38</v>
      </c>
      <c r="E81" s="47" t="s">
        <v>402</v>
      </c>
      <c r="F81" s="47" t="s">
        <v>403</v>
      </c>
      <c r="G81" s="47" t="s">
        <v>425</v>
      </c>
      <c r="H81" s="47" t="s">
        <v>55</v>
      </c>
      <c r="I81" s="47" t="s">
        <v>405</v>
      </c>
      <c r="J81" s="9" t="s">
        <v>44</v>
      </c>
      <c r="K81" s="29">
        <f t="shared" si="3"/>
        <v>20</v>
      </c>
      <c r="L81" s="47">
        <v>20</v>
      </c>
      <c r="M81" s="34"/>
      <c r="N81" s="47" t="s">
        <v>405</v>
      </c>
      <c r="O81" s="34" t="s">
        <v>406</v>
      </c>
      <c r="P81" s="14" t="s">
        <v>62</v>
      </c>
      <c r="Q81" s="35" t="s">
        <v>47</v>
      </c>
      <c r="R81" s="35" t="s">
        <v>48</v>
      </c>
      <c r="S81" s="34">
        <v>26</v>
      </c>
      <c r="T81" s="34"/>
      <c r="U81" s="34"/>
      <c r="V81" s="47">
        <v>60</v>
      </c>
      <c r="W81" s="47">
        <v>123</v>
      </c>
      <c r="X81" s="34"/>
      <c r="Y81" s="34"/>
      <c r="Z81" s="28" t="s">
        <v>49</v>
      </c>
      <c r="AA81" s="34" t="s">
        <v>50</v>
      </c>
      <c r="AB81" s="62" t="s">
        <v>51</v>
      </c>
    </row>
    <row r="82" s="2" customFormat="1" ht="40" customHeight="1" spans="1:28">
      <c r="A82" s="8"/>
      <c r="B82" s="18" t="s">
        <v>426</v>
      </c>
      <c r="C82" s="18" t="s">
        <v>313</v>
      </c>
      <c r="D82" s="18" t="s">
        <v>314</v>
      </c>
      <c r="E82" s="47" t="s">
        <v>402</v>
      </c>
      <c r="F82" s="18" t="s">
        <v>413</v>
      </c>
      <c r="G82" s="18" t="s">
        <v>427</v>
      </c>
      <c r="H82" s="18" t="s">
        <v>169</v>
      </c>
      <c r="I82" s="18" t="s">
        <v>428</v>
      </c>
      <c r="J82" s="18" t="s">
        <v>410</v>
      </c>
      <c r="K82" s="29">
        <f t="shared" si="3"/>
        <v>5.92</v>
      </c>
      <c r="L82" s="18">
        <v>5.92</v>
      </c>
      <c r="M82" s="18"/>
      <c r="N82" s="47" t="s">
        <v>429</v>
      </c>
      <c r="O82" s="34" t="s">
        <v>430</v>
      </c>
      <c r="P82" s="14" t="s">
        <v>62</v>
      </c>
      <c r="Q82" s="35" t="s">
        <v>47</v>
      </c>
      <c r="R82" s="35" t="s">
        <v>48</v>
      </c>
      <c r="S82" s="34">
        <v>20</v>
      </c>
      <c r="T82" s="34"/>
      <c r="U82" s="18"/>
      <c r="V82" s="18">
        <v>41</v>
      </c>
      <c r="W82" s="18">
        <v>109</v>
      </c>
      <c r="X82" s="91"/>
      <c r="Y82" s="18"/>
      <c r="Z82" s="28" t="s">
        <v>49</v>
      </c>
      <c r="AA82" s="34" t="s">
        <v>50</v>
      </c>
      <c r="AB82" s="62" t="s">
        <v>51</v>
      </c>
    </row>
    <row r="83" s="2" customFormat="1" ht="40" customHeight="1" spans="1:28">
      <c r="A83" s="8"/>
      <c r="B83" s="14" t="s">
        <v>431</v>
      </c>
      <c r="C83" s="14" t="s">
        <v>37</v>
      </c>
      <c r="D83" s="14" t="s">
        <v>38</v>
      </c>
      <c r="E83" s="14" t="s">
        <v>432</v>
      </c>
      <c r="F83" s="14" t="s">
        <v>433</v>
      </c>
      <c r="G83" s="14" t="s">
        <v>434</v>
      </c>
      <c r="H83" s="14" t="s">
        <v>42</v>
      </c>
      <c r="I83" s="14" t="s">
        <v>435</v>
      </c>
      <c r="J83" s="14" t="s">
        <v>44</v>
      </c>
      <c r="K83" s="29">
        <f t="shared" si="3"/>
        <v>6.75</v>
      </c>
      <c r="L83" s="14">
        <v>6.75</v>
      </c>
      <c r="M83" s="14"/>
      <c r="N83" s="14" t="s">
        <v>436</v>
      </c>
      <c r="O83" s="14" t="s">
        <v>437</v>
      </c>
      <c r="P83" s="14" t="s">
        <v>62</v>
      </c>
      <c r="Q83" s="35" t="s">
        <v>47</v>
      </c>
      <c r="R83" s="35" t="s">
        <v>48</v>
      </c>
      <c r="S83" s="14">
        <v>8.1</v>
      </c>
      <c r="T83" s="14"/>
      <c r="U83" s="14"/>
      <c r="V83" s="14">
        <v>45</v>
      </c>
      <c r="W83" s="14">
        <v>90</v>
      </c>
      <c r="X83" s="14"/>
      <c r="Y83" s="14"/>
      <c r="Z83" s="14" t="s">
        <v>49</v>
      </c>
      <c r="AA83" s="14" t="s">
        <v>81</v>
      </c>
      <c r="AB83" s="64" t="s">
        <v>114</v>
      </c>
    </row>
    <row r="84" s="2" customFormat="1" ht="40" customHeight="1" spans="1:28">
      <c r="A84" s="8"/>
      <c r="B84" s="14" t="s">
        <v>438</v>
      </c>
      <c r="C84" s="14" t="s">
        <v>37</v>
      </c>
      <c r="D84" s="14" t="s">
        <v>38</v>
      </c>
      <c r="E84" s="14" t="s">
        <v>432</v>
      </c>
      <c r="F84" s="14" t="s">
        <v>433</v>
      </c>
      <c r="G84" s="14" t="s">
        <v>439</v>
      </c>
      <c r="H84" s="14" t="s">
        <v>55</v>
      </c>
      <c r="I84" s="14" t="s">
        <v>440</v>
      </c>
      <c r="J84" s="14" t="s">
        <v>44</v>
      </c>
      <c r="K84" s="29">
        <f t="shared" si="3"/>
        <v>7.35</v>
      </c>
      <c r="L84" s="14">
        <v>7.35</v>
      </c>
      <c r="M84" s="14"/>
      <c r="N84" s="14" t="s">
        <v>441</v>
      </c>
      <c r="O84" s="14" t="s">
        <v>442</v>
      </c>
      <c r="P84" s="14" t="s">
        <v>46</v>
      </c>
      <c r="Q84" s="35" t="s">
        <v>47</v>
      </c>
      <c r="R84" s="35" t="s">
        <v>48</v>
      </c>
      <c r="S84" s="14">
        <v>8.82</v>
      </c>
      <c r="T84" s="14"/>
      <c r="U84" s="14"/>
      <c r="V84" s="14">
        <v>49</v>
      </c>
      <c r="W84" s="14">
        <v>80</v>
      </c>
      <c r="X84" s="14"/>
      <c r="Y84" s="14"/>
      <c r="Z84" s="14" t="s">
        <v>49</v>
      </c>
      <c r="AA84" s="14" t="s">
        <v>81</v>
      </c>
      <c r="AB84" s="64" t="s">
        <v>114</v>
      </c>
    </row>
    <row r="85" s="2" customFormat="1" ht="40" customHeight="1" spans="1:28">
      <c r="A85" s="8"/>
      <c r="B85" s="14" t="s">
        <v>443</v>
      </c>
      <c r="C85" s="14" t="s">
        <v>37</v>
      </c>
      <c r="D85" s="14" t="s">
        <v>38</v>
      </c>
      <c r="E85" s="14" t="s">
        <v>432</v>
      </c>
      <c r="F85" s="14" t="s">
        <v>433</v>
      </c>
      <c r="G85" s="14" t="s">
        <v>444</v>
      </c>
      <c r="H85" s="14" t="s">
        <v>42</v>
      </c>
      <c r="I85" s="14" t="s">
        <v>445</v>
      </c>
      <c r="J85" s="14" t="s">
        <v>44</v>
      </c>
      <c r="K85" s="29">
        <f t="shared" si="3"/>
        <v>10.5</v>
      </c>
      <c r="L85" s="14">
        <v>10.5</v>
      </c>
      <c r="M85" s="14"/>
      <c r="N85" s="14" t="s">
        <v>446</v>
      </c>
      <c r="O85" s="14" t="s">
        <v>447</v>
      </c>
      <c r="P85" s="14" t="s">
        <v>62</v>
      </c>
      <c r="Q85" s="35" t="s">
        <v>47</v>
      </c>
      <c r="R85" s="35" t="s">
        <v>48</v>
      </c>
      <c r="S85" s="14">
        <v>12.6</v>
      </c>
      <c r="T85" s="14"/>
      <c r="U85" s="14"/>
      <c r="V85" s="14">
        <v>70</v>
      </c>
      <c r="W85" s="14">
        <v>186</v>
      </c>
      <c r="X85" s="14"/>
      <c r="Y85" s="14"/>
      <c r="Z85" s="14" t="s">
        <v>49</v>
      </c>
      <c r="AA85" s="14" t="s">
        <v>81</v>
      </c>
      <c r="AB85" s="64" t="s">
        <v>114</v>
      </c>
    </row>
    <row r="86" s="2" customFormat="1" ht="40" customHeight="1" spans="1:28">
      <c r="A86" s="8"/>
      <c r="B86" s="14" t="s">
        <v>448</v>
      </c>
      <c r="C86" s="14" t="s">
        <v>37</v>
      </c>
      <c r="D86" s="14" t="s">
        <v>38</v>
      </c>
      <c r="E86" s="14" t="s">
        <v>432</v>
      </c>
      <c r="F86" s="14" t="s">
        <v>433</v>
      </c>
      <c r="G86" s="14" t="s">
        <v>449</v>
      </c>
      <c r="H86" s="14" t="s">
        <v>55</v>
      </c>
      <c r="I86" s="14" t="s">
        <v>450</v>
      </c>
      <c r="J86" s="14" t="s">
        <v>44</v>
      </c>
      <c r="K86" s="29">
        <f t="shared" si="3"/>
        <v>13.5</v>
      </c>
      <c r="L86" s="14">
        <v>13.5</v>
      </c>
      <c r="M86" s="14"/>
      <c r="N86" s="14" t="s">
        <v>451</v>
      </c>
      <c r="O86" s="14" t="s">
        <v>452</v>
      </c>
      <c r="P86" s="14" t="s">
        <v>46</v>
      </c>
      <c r="Q86" s="35" t="s">
        <v>47</v>
      </c>
      <c r="R86" s="35" t="s">
        <v>48</v>
      </c>
      <c r="S86" s="14">
        <v>16.2</v>
      </c>
      <c r="T86" s="14"/>
      <c r="U86" s="14"/>
      <c r="V86" s="14">
        <v>90</v>
      </c>
      <c r="W86" s="14">
        <v>135</v>
      </c>
      <c r="X86" s="14"/>
      <c r="Y86" s="14"/>
      <c r="Z86" s="14" t="s">
        <v>49</v>
      </c>
      <c r="AA86" s="14" t="s">
        <v>81</v>
      </c>
      <c r="AB86" s="64" t="s">
        <v>114</v>
      </c>
    </row>
    <row r="87" s="2" customFormat="1" ht="40" customHeight="1" spans="1:28">
      <c r="A87" s="8"/>
      <c r="B87" s="14" t="s">
        <v>453</v>
      </c>
      <c r="C87" s="14" t="s">
        <v>37</v>
      </c>
      <c r="D87" s="14" t="s">
        <v>38</v>
      </c>
      <c r="E87" s="14" t="s">
        <v>432</v>
      </c>
      <c r="F87" s="14" t="s">
        <v>433</v>
      </c>
      <c r="G87" s="14" t="s">
        <v>232</v>
      </c>
      <c r="H87" s="14" t="s">
        <v>42</v>
      </c>
      <c r="I87" s="14" t="s">
        <v>454</v>
      </c>
      <c r="J87" s="14" t="s">
        <v>84</v>
      </c>
      <c r="K87" s="29">
        <f t="shared" si="3"/>
        <v>12</v>
      </c>
      <c r="L87" s="14">
        <v>12</v>
      </c>
      <c r="M87" s="14"/>
      <c r="N87" s="14" t="s">
        <v>455</v>
      </c>
      <c r="O87" s="14" t="s">
        <v>456</v>
      </c>
      <c r="P87" s="14" t="s">
        <v>62</v>
      </c>
      <c r="Q87" s="35" t="s">
        <v>47</v>
      </c>
      <c r="R87" s="35" t="s">
        <v>48</v>
      </c>
      <c r="S87" s="14">
        <v>14.4</v>
      </c>
      <c r="T87" s="14"/>
      <c r="U87" s="14"/>
      <c r="V87" s="14">
        <v>80</v>
      </c>
      <c r="W87" s="14">
        <v>192</v>
      </c>
      <c r="X87" s="14"/>
      <c r="Y87" s="14"/>
      <c r="Z87" s="14" t="s">
        <v>49</v>
      </c>
      <c r="AA87" s="14" t="s">
        <v>81</v>
      </c>
      <c r="AB87" s="64" t="s">
        <v>114</v>
      </c>
    </row>
    <row r="88" s="2" customFormat="1" ht="40" customHeight="1" spans="1:28">
      <c r="A88" s="8"/>
      <c r="B88" s="14" t="s">
        <v>457</v>
      </c>
      <c r="C88" s="14" t="s">
        <v>37</v>
      </c>
      <c r="D88" s="14" t="s">
        <v>38</v>
      </c>
      <c r="E88" s="14" t="s">
        <v>432</v>
      </c>
      <c r="F88" s="14" t="s">
        <v>433</v>
      </c>
      <c r="G88" s="14" t="s">
        <v>458</v>
      </c>
      <c r="H88" s="14" t="s">
        <v>55</v>
      </c>
      <c r="I88" s="14" t="s">
        <v>459</v>
      </c>
      <c r="J88" s="14" t="s">
        <v>44</v>
      </c>
      <c r="K88" s="29">
        <f t="shared" si="3"/>
        <v>7.5</v>
      </c>
      <c r="L88" s="14">
        <v>7.5</v>
      </c>
      <c r="M88" s="14"/>
      <c r="N88" s="14" t="s">
        <v>460</v>
      </c>
      <c r="O88" s="14" t="s">
        <v>461</v>
      </c>
      <c r="P88" s="14" t="s">
        <v>46</v>
      </c>
      <c r="Q88" s="35" t="s">
        <v>47</v>
      </c>
      <c r="R88" s="35" t="s">
        <v>48</v>
      </c>
      <c r="S88" s="14">
        <v>9</v>
      </c>
      <c r="T88" s="14"/>
      <c r="U88" s="14"/>
      <c r="V88" s="14">
        <v>50</v>
      </c>
      <c r="W88" s="14">
        <v>119</v>
      </c>
      <c r="X88" s="14"/>
      <c r="Y88" s="14"/>
      <c r="Z88" s="14" t="s">
        <v>49</v>
      </c>
      <c r="AA88" s="14" t="s">
        <v>81</v>
      </c>
      <c r="AB88" s="64" t="s">
        <v>114</v>
      </c>
    </row>
    <row r="89" s="2" customFormat="1" ht="40" customHeight="1" spans="1:28">
      <c r="A89" s="8"/>
      <c r="B89" s="47" t="s">
        <v>462</v>
      </c>
      <c r="C89" s="47" t="s">
        <v>37</v>
      </c>
      <c r="D89" s="47" t="s">
        <v>38</v>
      </c>
      <c r="E89" s="14" t="s">
        <v>463</v>
      </c>
      <c r="F89" s="47" t="s">
        <v>464</v>
      </c>
      <c r="G89" s="47" t="s">
        <v>465</v>
      </c>
      <c r="H89" s="34" t="s">
        <v>55</v>
      </c>
      <c r="I89" s="47" t="s">
        <v>466</v>
      </c>
      <c r="J89" s="14" t="s">
        <v>44</v>
      </c>
      <c r="K89" s="29">
        <f t="shared" si="3"/>
        <v>15</v>
      </c>
      <c r="L89" s="34">
        <v>15</v>
      </c>
      <c r="M89" s="78"/>
      <c r="N89" s="47" t="s">
        <v>466</v>
      </c>
      <c r="O89" s="34" t="s">
        <v>467</v>
      </c>
      <c r="P89" s="14" t="s">
        <v>46</v>
      </c>
      <c r="Q89" s="35" t="s">
        <v>47</v>
      </c>
      <c r="R89" s="35" t="s">
        <v>48</v>
      </c>
      <c r="S89" s="34">
        <v>19.5</v>
      </c>
      <c r="T89" s="34"/>
      <c r="U89" s="34"/>
      <c r="V89" s="34">
        <v>255</v>
      </c>
      <c r="W89" s="34">
        <v>449</v>
      </c>
      <c r="X89" s="34"/>
      <c r="Y89" s="34"/>
      <c r="Z89" s="28" t="s">
        <v>49</v>
      </c>
      <c r="AA89" s="34" t="s">
        <v>50</v>
      </c>
      <c r="AB89" s="62" t="s">
        <v>468</v>
      </c>
    </row>
    <row r="90" s="2" customFormat="1" ht="40" customHeight="1" spans="1:28">
      <c r="A90" s="8"/>
      <c r="B90" s="14" t="s">
        <v>469</v>
      </c>
      <c r="C90" s="34" t="s">
        <v>37</v>
      </c>
      <c r="D90" s="34" t="s">
        <v>38</v>
      </c>
      <c r="E90" s="14" t="s">
        <v>463</v>
      </c>
      <c r="F90" s="34" t="s">
        <v>464</v>
      </c>
      <c r="G90" s="34" t="s">
        <v>470</v>
      </c>
      <c r="H90" s="34" t="s">
        <v>55</v>
      </c>
      <c r="I90" s="34" t="s">
        <v>471</v>
      </c>
      <c r="J90" s="37" t="s">
        <v>84</v>
      </c>
      <c r="K90" s="29">
        <f t="shared" si="3"/>
        <v>10.5</v>
      </c>
      <c r="L90" s="47">
        <v>10.5</v>
      </c>
      <c r="M90" s="34"/>
      <c r="N90" s="42" t="s">
        <v>472</v>
      </c>
      <c r="O90" s="41" t="s">
        <v>473</v>
      </c>
      <c r="P90" s="14" t="s">
        <v>46</v>
      </c>
      <c r="Q90" s="35" t="s">
        <v>47</v>
      </c>
      <c r="R90" s="35" t="s">
        <v>48</v>
      </c>
      <c r="S90" s="34">
        <v>13.65</v>
      </c>
      <c r="T90" s="34"/>
      <c r="U90" s="34"/>
      <c r="V90" s="47">
        <v>70</v>
      </c>
      <c r="W90" s="54">
        <v>280</v>
      </c>
      <c r="X90" s="34"/>
      <c r="Y90" s="34"/>
      <c r="Z90" s="28" t="s">
        <v>49</v>
      </c>
      <c r="AA90" s="70" t="s">
        <v>81</v>
      </c>
      <c r="AB90" s="65" t="s">
        <v>91</v>
      </c>
    </row>
    <row r="91" s="2" customFormat="1" ht="40" customHeight="1" spans="1:28">
      <c r="A91" s="8"/>
      <c r="B91" s="14" t="s">
        <v>474</v>
      </c>
      <c r="C91" s="34" t="s">
        <v>37</v>
      </c>
      <c r="D91" s="34" t="s">
        <v>38</v>
      </c>
      <c r="E91" s="14" t="s">
        <v>463</v>
      </c>
      <c r="F91" s="14" t="s">
        <v>464</v>
      </c>
      <c r="G91" s="14" t="s">
        <v>475</v>
      </c>
      <c r="H91" s="14" t="s">
        <v>55</v>
      </c>
      <c r="I91" s="14" t="s">
        <v>476</v>
      </c>
      <c r="J91" s="9" t="s">
        <v>44</v>
      </c>
      <c r="K91" s="29">
        <f t="shared" si="3"/>
        <v>9.2</v>
      </c>
      <c r="L91" s="14">
        <v>9.2</v>
      </c>
      <c r="M91" s="29"/>
      <c r="N91" s="14" t="s">
        <v>477</v>
      </c>
      <c r="O91" s="35" t="s">
        <v>478</v>
      </c>
      <c r="P91" s="14" t="s">
        <v>46</v>
      </c>
      <c r="Q91" s="35" t="s">
        <v>47</v>
      </c>
      <c r="R91" s="35" t="s">
        <v>48</v>
      </c>
      <c r="S91" s="35">
        <v>11.96</v>
      </c>
      <c r="T91" s="28"/>
      <c r="U91" s="28"/>
      <c r="V91" s="40">
        <v>62</v>
      </c>
      <c r="W91" s="40">
        <v>141</v>
      </c>
      <c r="X91" s="8"/>
      <c r="Y91" s="8"/>
      <c r="Z91" s="28" t="s">
        <v>49</v>
      </c>
      <c r="AA91" s="14" t="s">
        <v>81</v>
      </c>
      <c r="AB91" s="64" t="s">
        <v>186</v>
      </c>
    </row>
    <row r="92" s="2" customFormat="1" ht="40" customHeight="1" spans="1:28">
      <c r="A92" s="8"/>
      <c r="B92" s="14" t="s">
        <v>479</v>
      </c>
      <c r="C92" s="8" t="s">
        <v>37</v>
      </c>
      <c r="D92" s="9" t="s">
        <v>38</v>
      </c>
      <c r="E92" s="14" t="s">
        <v>463</v>
      </c>
      <c r="F92" s="34" t="s">
        <v>464</v>
      </c>
      <c r="G92" s="34" t="s">
        <v>480</v>
      </c>
      <c r="H92" s="8" t="s">
        <v>42</v>
      </c>
      <c r="I92" s="13" t="s">
        <v>481</v>
      </c>
      <c r="J92" s="9" t="s">
        <v>44</v>
      </c>
      <c r="K92" s="29">
        <f t="shared" si="3"/>
        <v>9</v>
      </c>
      <c r="L92" s="29">
        <v>9</v>
      </c>
      <c r="M92" s="34"/>
      <c r="N92" s="29" t="s">
        <v>482</v>
      </c>
      <c r="O92" s="19" t="s">
        <v>483</v>
      </c>
      <c r="P92" s="14" t="s">
        <v>46</v>
      </c>
      <c r="Q92" s="35" t="s">
        <v>47</v>
      </c>
      <c r="R92" s="35" t="s">
        <v>48</v>
      </c>
      <c r="S92" s="78">
        <v>117.7</v>
      </c>
      <c r="T92" s="34"/>
      <c r="U92" s="34"/>
      <c r="V92" s="14">
        <v>60</v>
      </c>
      <c r="W92" s="14">
        <v>130</v>
      </c>
      <c r="X92" s="34"/>
      <c r="Y92" s="34"/>
      <c r="Z92" s="28" t="s">
        <v>49</v>
      </c>
      <c r="AA92" s="61" t="s">
        <v>81</v>
      </c>
      <c r="AB92" s="63" t="s">
        <v>114</v>
      </c>
    </row>
    <row r="93" s="2" customFormat="1" ht="40" customHeight="1" spans="1:28">
      <c r="A93" s="8"/>
      <c r="B93" s="34" t="s">
        <v>484</v>
      </c>
      <c r="C93" s="34" t="s">
        <v>37</v>
      </c>
      <c r="D93" s="34" t="s">
        <v>38</v>
      </c>
      <c r="E93" s="14" t="s">
        <v>463</v>
      </c>
      <c r="F93" s="34" t="s">
        <v>464</v>
      </c>
      <c r="G93" s="34" t="s">
        <v>485</v>
      </c>
      <c r="H93" s="34" t="s">
        <v>55</v>
      </c>
      <c r="I93" s="34" t="s">
        <v>481</v>
      </c>
      <c r="J93" s="37" t="s">
        <v>84</v>
      </c>
      <c r="K93" s="29">
        <f t="shared" si="3"/>
        <v>9</v>
      </c>
      <c r="L93" s="47">
        <v>9</v>
      </c>
      <c r="M93" s="34"/>
      <c r="N93" s="42" t="s">
        <v>486</v>
      </c>
      <c r="O93" s="41" t="s">
        <v>473</v>
      </c>
      <c r="P93" s="14" t="s">
        <v>46</v>
      </c>
      <c r="Q93" s="35" t="s">
        <v>47</v>
      </c>
      <c r="R93" s="35" t="s">
        <v>48</v>
      </c>
      <c r="S93" s="34">
        <v>11.7</v>
      </c>
      <c r="T93" s="34"/>
      <c r="U93" s="34"/>
      <c r="V93" s="47">
        <v>60</v>
      </c>
      <c r="W93" s="54">
        <v>262</v>
      </c>
      <c r="X93" s="34"/>
      <c r="Y93" s="34"/>
      <c r="Z93" s="28" t="s">
        <v>49</v>
      </c>
      <c r="AA93" s="70" t="s">
        <v>81</v>
      </c>
      <c r="AB93" s="65" t="s">
        <v>91</v>
      </c>
    </row>
    <row r="94" s="2" customFormat="1" ht="40" customHeight="1" spans="1:28">
      <c r="A94" s="8"/>
      <c r="B94" s="14" t="s">
        <v>487</v>
      </c>
      <c r="C94" s="14" t="s">
        <v>37</v>
      </c>
      <c r="D94" s="14" t="s">
        <v>38</v>
      </c>
      <c r="E94" s="14" t="s">
        <v>463</v>
      </c>
      <c r="F94" s="14" t="s">
        <v>464</v>
      </c>
      <c r="G94" s="14" t="s">
        <v>488</v>
      </c>
      <c r="H94" s="14" t="s">
        <v>55</v>
      </c>
      <c r="I94" s="14" t="s">
        <v>354</v>
      </c>
      <c r="J94" s="37" t="s">
        <v>84</v>
      </c>
      <c r="K94" s="29">
        <f t="shared" si="3"/>
        <v>7.5</v>
      </c>
      <c r="L94" s="13">
        <v>7.5</v>
      </c>
      <c r="M94" s="14"/>
      <c r="N94" s="42" t="s">
        <v>489</v>
      </c>
      <c r="O94" s="79" t="s">
        <v>490</v>
      </c>
      <c r="P94" s="14" t="s">
        <v>46</v>
      </c>
      <c r="Q94" s="35" t="s">
        <v>47</v>
      </c>
      <c r="R94" s="35" t="s">
        <v>48</v>
      </c>
      <c r="S94" s="14">
        <v>9.75</v>
      </c>
      <c r="T94" s="14"/>
      <c r="U94" s="14"/>
      <c r="V94" s="14">
        <v>50</v>
      </c>
      <c r="W94" s="92">
        <v>140</v>
      </c>
      <c r="X94" s="14"/>
      <c r="Y94" s="14"/>
      <c r="Z94" s="28" t="s">
        <v>49</v>
      </c>
      <c r="AA94" s="98" t="s">
        <v>81</v>
      </c>
      <c r="AB94" s="65" t="s">
        <v>91</v>
      </c>
    </row>
    <row r="95" s="2" customFormat="1" ht="40" customHeight="1" spans="1:28">
      <c r="A95" s="8"/>
      <c r="B95" s="34" t="s">
        <v>491</v>
      </c>
      <c r="C95" s="34" t="s">
        <v>37</v>
      </c>
      <c r="D95" s="34" t="s">
        <v>38</v>
      </c>
      <c r="E95" s="14" t="s">
        <v>463</v>
      </c>
      <c r="F95" s="34" t="s">
        <v>464</v>
      </c>
      <c r="G95" s="34" t="s">
        <v>492</v>
      </c>
      <c r="H95" s="34" t="s">
        <v>55</v>
      </c>
      <c r="I95" s="34" t="s">
        <v>493</v>
      </c>
      <c r="J95" s="9" t="s">
        <v>44</v>
      </c>
      <c r="K95" s="29">
        <f t="shared" si="3"/>
        <v>3</v>
      </c>
      <c r="L95" s="34">
        <v>3</v>
      </c>
      <c r="M95" s="34"/>
      <c r="N95" s="34" t="s">
        <v>494</v>
      </c>
      <c r="O95" s="34" t="s">
        <v>495</v>
      </c>
      <c r="P95" s="14" t="s">
        <v>62</v>
      </c>
      <c r="Q95" s="35" t="s">
        <v>47</v>
      </c>
      <c r="R95" s="35" t="s">
        <v>48</v>
      </c>
      <c r="S95" s="47">
        <v>3.9</v>
      </c>
      <c r="T95" s="47"/>
      <c r="U95" s="47"/>
      <c r="V95" s="47">
        <v>20</v>
      </c>
      <c r="W95" s="54">
        <v>53</v>
      </c>
      <c r="X95" s="34"/>
      <c r="Y95" s="34"/>
      <c r="Z95" s="28" t="s">
        <v>49</v>
      </c>
      <c r="AA95" s="70" t="s">
        <v>81</v>
      </c>
      <c r="AB95" s="65" t="s">
        <v>91</v>
      </c>
    </row>
    <row r="96" s="2" customFormat="1" ht="40" customHeight="1" spans="1:28">
      <c r="A96" s="8"/>
      <c r="B96" s="34" t="s">
        <v>496</v>
      </c>
      <c r="C96" s="34" t="s">
        <v>37</v>
      </c>
      <c r="D96" s="34" t="s">
        <v>38</v>
      </c>
      <c r="E96" s="14" t="s">
        <v>463</v>
      </c>
      <c r="F96" s="34" t="s">
        <v>464</v>
      </c>
      <c r="G96" s="34" t="s">
        <v>497</v>
      </c>
      <c r="H96" s="34" t="s">
        <v>55</v>
      </c>
      <c r="I96" s="34" t="s">
        <v>498</v>
      </c>
      <c r="J96" s="37" t="s">
        <v>84</v>
      </c>
      <c r="K96" s="29">
        <f t="shared" si="3"/>
        <v>8.55</v>
      </c>
      <c r="L96" s="47">
        <v>8.55</v>
      </c>
      <c r="M96" s="34"/>
      <c r="N96" s="42" t="s">
        <v>499</v>
      </c>
      <c r="O96" s="41" t="s">
        <v>500</v>
      </c>
      <c r="P96" s="14" t="s">
        <v>62</v>
      </c>
      <c r="Q96" s="35" t="s">
        <v>47</v>
      </c>
      <c r="R96" s="35" t="s">
        <v>48</v>
      </c>
      <c r="S96" s="34">
        <v>11.115</v>
      </c>
      <c r="T96" s="14"/>
      <c r="U96" s="14"/>
      <c r="V96" s="14">
        <v>56</v>
      </c>
      <c r="W96" s="92">
        <v>131</v>
      </c>
      <c r="X96" s="34"/>
      <c r="Y96" s="34"/>
      <c r="Z96" s="28" t="s">
        <v>49</v>
      </c>
      <c r="AA96" s="70" t="s">
        <v>81</v>
      </c>
      <c r="AB96" s="65" t="s">
        <v>91</v>
      </c>
    </row>
    <row r="97" s="2" customFormat="1" ht="40" customHeight="1" spans="1:28">
      <c r="A97" s="8"/>
      <c r="B97" s="34" t="s">
        <v>501</v>
      </c>
      <c r="C97" s="34" t="s">
        <v>37</v>
      </c>
      <c r="D97" s="34" t="s">
        <v>38</v>
      </c>
      <c r="E97" s="14" t="s">
        <v>463</v>
      </c>
      <c r="F97" s="34" t="s">
        <v>464</v>
      </c>
      <c r="G97" s="73" t="s">
        <v>502</v>
      </c>
      <c r="H97" s="40" t="s">
        <v>42</v>
      </c>
      <c r="I97" s="34" t="s">
        <v>503</v>
      </c>
      <c r="J97" s="34" t="s">
        <v>84</v>
      </c>
      <c r="K97" s="29">
        <f t="shared" si="3"/>
        <v>4.5</v>
      </c>
      <c r="L97" s="34">
        <v>4.5</v>
      </c>
      <c r="M97" s="40"/>
      <c r="N97" s="80" t="s">
        <v>504</v>
      </c>
      <c r="O97" s="40" t="s">
        <v>505</v>
      </c>
      <c r="P97" s="14" t="s">
        <v>46</v>
      </c>
      <c r="Q97" s="35" t="s">
        <v>47</v>
      </c>
      <c r="R97" s="35" t="s">
        <v>48</v>
      </c>
      <c r="S97" s="40">
        <v>5.85</v>
      </c>
      <c r="T97" s="40"/>
      <c r="U97" s="40"/>
      <c r="V97" s="40">
        <v>30</v>
      </c>
      <c r="W97" s="40">
        <v>90</v>
      </c>
      <c r="X97" s="40"/>
      <c r="Y97" s="40"/>
      <c r="Z97" s="28" t="s">
        <v>49</v>
      </c>
      <c r="AA97" s="40" t="s">
        <v>81</v>
      </c>
      <c r="AB97" s="80" t="s">
        <v>91</v>
      </c>
    </row>
    <row r="98" s="2" customFormat="1" ht="40" customHeight="1" spans="1:28">
      <c r="A98" s="8"/>
      <c r="B98" s="14" t="s">
        <v>506</v>
      </c>
      <c r="C98" s="8" t="s">
        <v>37</v>
      </c>
      <c r="D98" s="9" t="s">
        <v>38</v>
      </c>
      <c r="E98" s="14" t="s">
        <v>463</v>
      </c>
      <c r="F98" s="13" t="s">
        <v>464</v>
      </c>
      <c r="G98" s="40" t="s">
        <v>507</v>
      </c>
      <c r="H98" s="40" t="s">
        <v>42</v>
      </c>
      <c r="I98" s="13" t="s">
        <v>508</v>
      </c>
      <c r="J98" s="9" t="s">
        <v>44</v>
      </c>
      <c r="K98" s="29">
        <f t="shared" si="3"/>
        <v>11.6</v>
      </c>
      <c r="L98" s="29">
        <v>11.6</v>
      </c>
      <c r="M98" s="40"/>
      <c r="N98" s="29" t="s">
        <v>509</v>
      </c>
      <c r="O98" s="14" t="s">
        <v>510</v>
      </c>
      <c r="P98" s="14" t="s">
        <v>46</v>
      </c>
      <c r="Q98" s="35" t="s">
        <v>47</v>
      </c>
      <c r="R98" s="35" t="s">
        <v>48</v>
      </c>
      <c r="S98" s="40">
        <v>15.08</v>
      </c>
      <c r="T98" s="40"/>
      <c r="U98" s="40"/>
      <c r="V98" s="35">
        <v>58</v>
      </c>
      <c r="W98" s="35">
        <v>135</v>
      </c>
      <c r="X98" s="40"/>
      <c r="Y98" s="40"/>
      <c r="Z98" s="28" t="s">
        <v>49</v>
      </c>
      <c r="AA98" s="61" t="s">
        <v>81</v>
      </c>
      <c r="AB98" s="63" t="s">
        <v>114</v>
      </c>
    </row>
    <row r="99" s="2" customFormat="1" ht="40" customHeight="1" spans="1:28">
      <c r="A99" s="8"/>
      <c r="B99" s="14" t="s">
        <v>511</v>
      </c>
      <c r="C99" s="14" t="s">
        <v>37</v>
      </c>
      <c r="D99" s="14" t="s">
        <v>38</v>
      </c>
      <c r="E99" s="14" t="s">
        <v>512</v>
      </c>
      <c r="F99" s="14" t="s">
        <v>513</v>
      </c>
      <c r="G99" s="14" t="s">
        <v>514</v>
      </c>
      <c r="H99" s="14" t="s">
        <v>55</v>
      </c>
      <c r="I99" s="14" t="s">
        <v>515</v>
      </c>
      <c r="J99" s="14" t="s">
        <v>44</v>
      </c>
      <c r="K99" s="29">
        <f t="shared" si="3"/>
        <v>0.92</v>
      </c>
      <c r="L99" s="14">
        <v>0.92</v>
      </c>
      <c r="M99" s="14"/>
      <c r="N99" s="14" t="s">
        <v>516</v>
      </c>
      <c r="O99" s="14" t="s">
        <v>517</v>
      </c>
      <c r="P99" s="14" t="s">
        <v>62</v>
      </c>
      <c r="Q99" s="35" t="s">
        <v>47</v>
      </c>
      <c r="R99" s="35" t="s">
        <v>48</v>
      </c>
      <c r="S99" s="14">
        <v>3</v>
      </c>
      <c r="T99" s="14"/>
      <c r="U99" s="14"/>
      <c r="V99" s="14">
        <v>9</v>
      </c>
      <c r="W99" s="14">
        <v>23</v>
      </c>
      <c r="X99" s="14"/>
      <c r="Y99" s="14"/>
      <c r="Z99" s="28" t="s">
        <v>49</v>
      </c>
      <c r="AA99" s="14" t="s">
        <v>81</v>
      </c>
      <c r="AB99" s="64" t="s">
        <v>91</v>
      </c>
    </row>
    <row r="100" s="2" customFormat="1" ht="40" customHeight="1" spans="1:28">
      <c r="A100" s="8"/>
      <c r="B100" s="14" t="s">
        <v>518</v>
      </c>
      <c r="C100" s="8" t="s">
        <v>37</v>
      </c>
      <c r="D100" s="9" t="s">
        <v>38</v>
      </c>
      <c r="E100" s="13" t="s">
        <v>512</v>
      </c>
      <c r="F100" s="13" t="s">
        <v>513</v>
      </c>
      <c r="G100" s="13" t="s">
        <v>519</v>
      </c>
      <c r="H100" s="8" t="s">
        <v>55</v>
      </c>
      <c r="I100" s="13" t="s">
        <v>118</v>
      </c>
      <c r="J100" s="14" t="s">
        <v>44</v>
      </c>
      <c r="K100" s="29">
        <f t="shared" si="3"/>
        <v>6</v>
      </c>
      <c r="L100" s="29">
        <v>6</v>
      </c>
      <c r="M100" s="14"/>
      <c r="N100" s="29" t="s">
        <v>520</v>
      </c>
      <c r="O100" s="28" t="s">
        <v>521</v>
      </c>
      <c r="P100" s="14" t="s">
        <v>46</v>
      </c>
      <c r="Q100" s="35" t="s">
        <v>47</v>
      </c>
      <c r="R100" s="35" t="s">
        <v>48</v>
      </c>
      <c r="S100" s="35">
        <v>15</v>
      </c>
      <c r="T100" s="14"/>
      <c r="U100" s="14"/>
      <c r="V100" s="13">
        <v>40</v>
      </c>
      <c r="W100" s="13">
        <v>85</v>
      </c>
      <c r="X100" s="14"/>
      <c r="Y100" s="14"/>
      <c r="Z100" s="28" t="s">
        <v>49</v>
      </c>
      <c r="AA100" s="61" t="s">
        <v>81</v>
      </c>
      <c r="AB100" s="64" t="s">
        <v>91</v>
      </c>
    </row>
    <row r="101" s="2" customFormat="1" ht="40" customHeight="1" spans="1:28">
      <c r="A101" s="8"/>
      <c r="B101" s="14" t="s">
        <v>522</v>
      </c>
      <c r="C101" s="8" t="s">
        <v>37</v>
      </c>
      <c r="D101" s="9" t="s">
        <v>38</v>
      </c>
      <c r="E101" s="13" t="s">
        <v>512</v>
      </c>
      <c r="F101" s="13" t="s">
        <v>513</v>
      </c>
      <c r="G101" s="13" t="s">
        <v>523</v>
      </c>
      <c r="H101" s="8" t="s">
        <v>55</v>
      </c>
      <c r="I101" s="13" t="s">
        <v>289</v>
      </c>
      <c r="J101" s="14" t="s">
        <v>44</v>
      </c>
      <c r="K101" s="29">
        <f t="shared" si="3"/>
        <v>4.5</v>
      </c>
      <c r="L101" s="29">
        <v>4.5</v>
      </c>
      <c r="M101" s="14"/>
      <c r="N101" s="29" t="s">
        <v>524</v>
      </c>
      <c r="O101" s="28" t="s">
        <v>525</v>
      </c>
      <c r="P101" s="14" t="s">
        <v>62</v>
      </c>
      <c r="Q101" s="35" t="s">
        <v>47</v>
      </c>
      <c r="R101" s="35" t="s">
        <v>48</v>
      </c>
      <c r="S101" s="35">
        <v>7</v>
      </c>
      <c r="T101" s="14"/>
      <c r="U101" s="14"/>
      <c r="V101" s="13">
        <v>30</v>
      </c>
      <c r="W101" s="13">
        <v>85</v>
      </c>
      <c r="X101" s="14"/>
      <c r="Y101" s="14"/>
      <c r="Z101" s="28" t="s">
        <v>49</v>
      </c>
      <c r="AA101" s="61" t="s">
        <v>81</v>
      </c>
      <c r="AB101" s="64" t="s">
        <v>91</v>
      </c>
    </row>
    <row r="102" s="2" customFormat="1" ht="40" customHeight="1" spans="1:28">
      <c r="A102" s="8"/>
      <c r="B102" s="14" t="s">
        <v>526</v>
      </c>
      <c r="C102" s="8" t="s">
        <v>37</v>
      </c>
      <c r="D102" s="9" t="s">
        <v>38</v>
      </c>
      <c r="E102" s="13" t="s">
        <v>512</v>
      </c>
      <c r="F102" s="13" t="s">
        <v>513</v>
      </c>
      <c r="G102" s="13" t="s">
        <v>527</v>
      </c>
      <c r="H102" s="8" t="s">
        <v>55</v>
      </c>
      <c r="I102" s="13" t="s">
        <v>528</v>
      </c>
      <c r="J102" s="14" t="s">
        <v>44</v>
      </c>
      <c r="K102" s="29">
        <f t="shared" si="3"/>
        <v>5.97</v>
      </c>
      <c r="L102" s="29">
        <v>5.97</v>
      </c>
      <c r="M102" s="14"/>
      <c r="N102" s="29" t="s">
        <v>529</v>
      </c>
      <c r="O102" s="28" t="s">
        <v>530</v>
      </c>
      <c r="P102" s="14" t="s">
        <v>62</v>
      </c>
      <c r="Q102" s="35" t="s">
        <v>47</v>
      </c>
      <c r="R102" s="35" t="s">
        <v>48</v>
      </c>
      <c r="S102" s="35">
        <v>9</v>
      </c>
      <c r="T102" s="14"/>
      <c r="U102" s="14"/>
      <c r="V102" s="13">
        <v>41</v>
      </c>
      <c r="W102" s="13">
        <v>103</v>
      </c>
      <c r="X102" s="14"/>
      <c r="Y102" s="14"/>
      <c r="Z102" s="28" t="s">
        <v>49</v>
      </c>
      <c r="AA102" s="61" t="s">
        <v>81</v>
      </c>
      <c r="AB102" s="64" t="s">
        <v>91</v>
      </c>
    </row>
    <row r="103" s="2" customFormat="1" ht="40" customHeight="1" spans="1:28">
      <c r="A103" s="8"/>
      <c r="B103" s="14" t="s">
        <v>531</v>
      </c>
      <c r="C103" s="8" t="s">
        <v>37</v>
      </c>
      <c r="D103" s="9" t="s">
        <v>38</v>
      </c>
      <c r="E103" s="13" t="s">
        <v>512</v>
      </c>
      <c r="F103" s="13" t="s">
        <v>513</v>
      </c>
      <c r="G103" s="13" t="s">
        <v>532</v>
      </c>
      <c r="H103" s="8" t="s">
        <v>55</v>
      </c>
      <c r="I103" s="13" t="s">
        <v>533</v>
      </c>
      <c r="J103" s="14" t="s">
        <v>44</v>
      </c>
      <c r="K103" s="29">
        <f t="shared" si="3"/>
        <v>2.63</v>
      </c>
      <c r="L103" s="29">
        <v>2.63</v>
      </c>
      <c r="M103" s="14"/>
      <c r="N103" s="29" t="s">
        <v>534</v>
      </c>
      <c r="O103" s="28" t="s">
        <v>535</v>
      </c>
      <c r="P103" s="14" t="s">
        <v>62</v>
      </c>
      <c r="Q103" s="35" t="s">
        <v>47</v>
      </c>
      <c r="R103" s="35" t="s">
        <v>48</v>
      </c>
      <c r="S103" s="35">
        <v>16</v>
      </c>
      <c r="T103" s="14"/>
      <c r="U103" s="14"/>
      <c r="V103" s="13">
        <v>19</v>
      </c>
      <c r="W103" s="13">
        <v>56</v>
      </c>
      <c r="X103" s="14"/>
      <c r="Y103" s="14"/>
      <c r="Z103" s="28" t="s">
        <v>49</v>
      </c>
      <c r="AA103" s="61" t="s">
        <v>81</v>
      </c>
      <c r="AB103" s="64" t="s">
        <v>91</v>
      </c>
    </row>
    <row r="104" s="2" customFormat="1" ht="40" customHeight="1" spans="1:28">
      <c r="A104" s="8"/>
      <c r="B104" s="14" t="s">
        <v>536</v>
      </c>
      <c r="C104" s="8" t="s">
        <v>37</v>
      </c>
      <c r="D104" s="9" t="s">
        <v>38</v>
      </c>
      <c r="E104" s="13" t="s">
        <v>512</v>
      </c>
      <c r="F104" s="13" t="s">
        <v>513</v>
      </c>
      <c r="G104" s="13" t="s">
        <v>73</v>
      </c>
      <c r="H104" s="8" t="s">
        <v>55</v>
      </c>
      <c r="I104" s="13" t="s">
        <v>365</v>
      </c>
      <c r="J104" s="14" t="s">
        <v>44</v>
      </c>
      <c r="K104" s="29">
        <f t="shared" si="3"/>
        <v>4.695</v>
      </c>
      <c r="L104" s="29">
        <v>4.695</v>
      </c>
      <c r="M104" s="14"/>
      <c r="N104" s="29" t="s">
        <v>537</v>
      </c>
      <c r="O104" s="28" t="s">
        <v>538</v>
      </c>
      <c r="P104" s="14" t="s">
        <v>46</v>
      </c>
      <c r="Q104" s="35" t="s">
        <v>47</v>
      </c>
      <c r="R104" s="35" t="s">
        <v>48</v>
      </c>
      <c r="S104" s="35">
        <v>10</v>
      </c>
      <c r="T104" s="14"/>
      <c r="U104" s="14"/>
      <c r="V104" s="13">
        <v>34</v>
      </c>
      <c r="W104" s="13">
        <v>89</v>
      </c>
      <c r="X104" s="14"/>
      <c r="Y104" s="14"/>
      <c r="Z104" s="28" t="s">
        <v>49</v>
      </c>
      <c r="AA104" s="61" t="s">
        <v>81</v>
      </c>
      <c r="AB104" s="64" t="s">
        <v>91</v>
      </c>
    </row>
    <row r="105" s="2" customFormat="1" ht="40" customHeight="1" spans="1:28">
      <c r="A105" s="8"/>
      <c r="B105" s="47" t="s">
        <v>539</v>
      </c>
      <c r="C105" s="47" t="s">
        <v>37</v>
      </c>
      <c r="D105" s="14" t="s">
        <v>38</v>
      </c>
      <c r="E105" s="47" t="s">
        <v>512</v>
      </c>
      <c r="F105" s="47" t="s">
        <v>513</v>
      </c>
      <c r="G105" s="72" t="s">
        <v>540</v>
      </c>
      <c r="H105" s="47" t="s">
        <v>42</v>
      </c>
      <c r="I105" s="37" t="s">
        <v>541</v>
      </c>
      <c r="J105" s="14" t="s">
        <v>44</v>
      </c>
      <c r="K105" s="29">
        <f t="shared" si="3"/>
        <v>3</v>
      </c>
      <c r="L105" s="29">
        <v>3</v>
      </c>
      <c r="M105" s="14"/>
      <c r="N105" s="34" t="s">
        <v>541</v>
      </c>
      <c r="O105" s="14" t="s">
        <v>542</v>
      </c>
      <c r="P105" s="14" t="s">
        <v>46</v>
      </c>
      <c r="Q105" s="35" t="s">
        <v>47</v>
      </c>
      <c r="R105" s="35" t="s">
        <v>48</v>
      </c>
      <c r="S105" s="90">
        <v>5</v>
      </c>
      <c r="T105" s="14"/>
      <c r="U105" s="14"/>
      <c r="V105" s="47">
        <v>20</v>
      </c>
      <c r="W105" s="47">
        <v>56</v>
      </c>
      <c r="X105" s="14"/>
      <c r="Y105" s="14"/>
      <c r="Z105" s="28" t="s">
        <v>49</v>
      </c>
      <c r="AA105" s="47" t="s">
        <v>50</v>
      </c>
      <c r="AB105" s="64" t="s">
        <v>91</v>
      </c>
    </row>
    <row r="106" s="2" customFormat="1" ht="40" customHeight="1" spans="1:28">
      <c r="A106" s="8"/>
      <c r="B106" s="14" t="s">
        <v>543</v>
      </c>
      <c r="C106" s="14" t="s">
        <v>37</v>
      </c>
      <c r="D106" s="14" t="s">
        <v>38</v>
      </c>
      <c r="E106" s="14" t="s">
        <v>512</v>
      </c>
      <c r="F106" s="14" t="s">
        <v>513</v>
      </c>
      <c r="G106" s="14" t="s">
        <v>544</v>
      </c>
      <c r="H106" s="14" t="s">
        <v>55</v>
      </c>
      <c r="I106" s="14" t="s">
        <v>545</v>
      </c>
      <c r="J106" s="14" t="s">
        <v>44</v>
      </c>
      <c r="K106" s="29">
        <f t="shared" si="3"/>
        <v>6.5</v>
      </c>
      <c r="L106" s="14">
        <v>6.5</v>
      </c>
      <c r="M106" s="14"/>
      <c r="N106" s="14" t="s">
        <v>546</v>
      </c>
      <c r="O106" s="14" t="s">
        <v>546</v>
      </c>
      <c r="P106" s="14" t="s">
        <v>46</v>
      </c>
      <c r="Q106" s="35" t="s">
        <v>47</v>
      </c>
      <c r="R106" s="35" t="s">
        <v>48</v>
      </c>
      <c r="S106" s="14">
        <v>16</v>
      </c>
      <c r="T106" s="14"/>
      <c r="U106" s="14"/>
      <c r="V106" s="14">
        <v>25</v>
      </c>
      <c r="W106" s="14">
        <v>36</v>
      </c>
      <c r="X106" s="14"/>
      <c r="Y106" s="14"/>
      <c r="Z106" s="28" t="s">
        <v>49</v>
      </c>
      <c r="AA106" s="14" t="s">
        <v>50</v>
      </c>
      <c r="AB106" s="64" t="s">
        <v>91</v>
      </c>
    </row>
    <row r="107" s="2" customFormat="1" ht="40" customHeight="1" spans="1:28">
      <c r="A107" s="8"/>
      <c r="B107" s="47" t="s">
        <v>547</v>
      </c>
      <c r="C107" s="47" t="s">
        <v>37</v>
      </c>
      <c r="D107" s="47" t="s">
        <v>38</v>
      </c>
      <c r="E107" s="47" t="s">
        <v>512</v>
      </c>
      <c r="F107" s="47" t="s">
        <v>513</v>
      </c>
      <c r="G107" s="47" t="s">
        <v>548</v>
      </c>
      <c r="H107" s="47" t="s">
        <v>42</v>
      </c>
      <c r="I107" s="47" t="s">
        <v>549</v>
      </c>
      <c r="J107" s="14" t="s">
        <v>44</v>
      </c>
      <c r="K107" s="29">
        <f t="shared" si="3"/>
        <v>12</v>
      </c>
      <c r="L107" s="47">
        <v>12</v>
      </c>
      <c r="M107" s="14"/>
      <c r="N107" s="47" t="s">
        <v>550</v>
      </c>
      <c r="O107" s="47" t="s">
        <v>551</v>
      </c>
      <c r="P107" s="14" t="s">
        <v>46</v>
      </c>
      <c r="Q107" s="35" t="s">
        <v>47</v>
      </c>
      <c r="R107" s="35" t="s">
        <v>48</v>
      </c>
      <c r="S107" s="47">
        <v>15</v>
      </c>
      <c r="T107" s="14"/>
      <c r="U107" s="14"/>
      <c r="V107" s="47">
        <v>75</v>
      </c>
      <c r="W107" s="47">
        <v>202</v>
      </c>
      <c r="X107" s="14"/>
      <c r="Y107" s="14"/>
      <c r="Z107" s="28" t="s">
        <v>49</v>
      </c>
      <c r="AA107" s="47" t="s">
        <v>50</v>
      </c>
      <c r="AB107" s="64" t="s">
        <v>91</v>
      </c>
    </row>
    <row r="108" s="2" customFormat="1" ht="40" customHeight="1" spans="1:28">
      <c r="A108" s="8"/>
      <c r="B108" s="14" t="s">
        <v>552</v>
      </c>
      <c r="C108" s="14" t="s">
        <v>37</v>
      </c>
      <c r="D108" s="14" t="s">
        <v>38</v>
      </c>
      <c r="E108" s="14" t="s">
        <v>512</v>
      </c>
      <c r="F108" s="14" t="s">
        <v>513</v>
      </c>
      <c r="G108" s="14" t="s">
        <v>553</v>
      </c>
      <c r="H108" s="14" t="s">
        <v>55</v>
      </c>
      <c r="I108" s="14" t="s">
        <v>554</v>
      </c>
      <c r="J108" s="14" t="s">
        <v>44</v>
      </c>
      <c r="K108" s="29">
        <f t="shared" si="3"/>
        <v>9.2</v>
      </c>
      <c r="L108" s="14">
        <v>9.2</v>
      </c>
      <c r="M108" s="14"/>
      <c r="N108" s="14" t="s">
        <v>554</v>
      </c>
      <c r="O108" s="14" t="s">
        <v>554</v>
      </c>
      <c r="P108" s="14" t="s">
        <v>46</v>
      </c>
      <c r="Q108" s="35" t="s">
        <v>47</v>
      </c>
      <c r="R108" s="35" t="s">
        <v>48</v>
      </c>
      <c r="S108" s="14">
        <v>13</v>
      </c>
      <c r="T108" s="14"/>
      <c r="U108" s="14"/>
      <c r="V108" s="14">
        <v>55</v>
      </c>
      <c r="W108" s="14">
        <v>72</v>
      </c>
      <c r="X108" s="14"/>
      <c r="Y108" s="14"/>
      <c r="Z108" s="28" t="s">
        <v>49</v>
      </c>
      <c r="AA108" s="14" t="s">
        <v>50</v>
      </c>
      <c r="AB108" s="64" t="s">
        <v>91</v>
      </c>
    </row>
    <row r="109" s="2" customFormat="1" ht="40" customHeight="1" spans="1:28">
      <c r="A109" s="8"/>
      <c r="B109" s="47" t="s">
        <v>555</v>
      </c>
      <c r="C109" s="47" t="s">
        <v>37</v>
      </c>
      <c r="D109" s="47" t="s">
        <v>38</v>
      </c>
      <c r="E109" s="14" t="s">
        <v>512</v>
      </c>
      <c r="F109" s="47" t="s">
        <v>513</v>
      </c>
      <c r="G109" s="47" t="s">
        <v>556</v>
      </c>
      <c r="H109" s="47" t="s">
        <v>55</v>
      </c>
      <c r="I109" s="47" t="s">
        <v>557</v>
      </c>
      <c r="J109" s="14" t="s">
        <v>44</v>
      </c>
      <c r="K109" s="29">
        <f t="shared" si="3"/>
        <v>6</v>
      </c>
      <c r="L109" s="47">
        <v>6</v>
      </c>
      <c r="M109" s="14"/>
      <c r="N109" s="47" t="s">
        <v>558</v>
      </c>
      <c r="O109" s="47" t="s">
        <v>558</v>
      </c>
      <c r="P109" s="14" t="s">
        <v>46</v>
      </c>
      <c r="Q109" s="35" t="s">
        <v>47</v>
      </c>
      <c r="R109" s="35" t="s">
        <v>48</v>
      </c>
      <c r="S109" s="34">
        <v>10</v>
      </c>
      <c r="T109" s="14"/>
      <c r="U109" s="14"/>
      <c r="V109" s="47">
        <v>22</v>
      </c>
      <c r="W109" s="47">
        <v>67</v>
      </c>
      <c r="X109" s="14"/>
      <c r="Y109" s="14"/>
      <c r="Z109" s="28" t="s">
        <v>49</v>
      </c>
      <c r="AA109" s="34" t="s">
        <v>50</v>
      </c>
      <c r="AB109" s="64" t="s">
        <v>91</v>
      </c>
    </row>
    <row r="110" s="2" customFormat="1" ht="40" customHeight="1" spans="1:28">
      <c r="A110" s="8"/>
      <c r="B110" s="47" t="s">
        <v>559</v>
      </c>
      <c r="C110" s="47" t="s">
        <v>37</v>
      </c>
      <c r="D110" s="47" t="s">
        <v>38</v>
      </c>
      <c r="E110" s="47" t="s">
        <v>560</v>
      </c>
      <c r="F110" s="47" t="s">
        <v>513</v>
      </c>
      <c r="G110" s="47" t="s">
        <v>561</v>
      </c>
      <c r="H110" s="47" t="s">
        <v>55</v>
      </c>
      <c r="I110" s="47" t="s">
        <v>562</v>
      </c>
      <c r="J110" s="14" t="s">
        <v>44</v>
      </c>
      <c r="K110" s="29">
        <f t="shared" si="3"/>
        <v>15</v>
      </c>
      <c r="L110" s="47">
        <v>15</v>
      </c>
      <c r="M110" s="14"/>
      <c r="N110" s="47" t="s">
        <v>562</v>
      </c>
      <c r="O110" s="47" t="s">
        <v>563</v>
      </c>
      <c r="P110" s="14" t="s">
        <v>46</v>
      </c>
      <c r="Q110" s="35" t="s">
        <v>47</v>
      </c>
      <c r="R110" s="35" t="s">
        <v>48</v>
      </c>
      <c r="S110" s="47">
        <v>20</v>
      </c>
      <c r="T110" s="14"/>
      <c r="U110" s="14"/>
      <c r="V110" s="47">
        <v>40</v>
      </c>
      <c r="W110" s="47">
        <v>83</v>
      </c>
      <c r="X110" s="14"/>
      <c r="Y110" s="14"/>
      <c r="Z110" s="28" t="s">
        <v>49</v>
      </c>
      <c r="AA110" s="47" t="s">
        <v>50</v>
      </c>
      <c r="AB110" s="64" t="s">
        <v>91</v>
      </c>
    </row>
    <row r="111" s="2" customFormat="1" ht="40" customHeight="1" spans="1:28">
      <c r="A111" s="8"/>
      <c r="B111" s="47" t="s">
        <v>564</v>
      </c>
      <c r="C111" s="47" t="s">
        <v>37</v>
      </c>
      <c r="D111" s="47" t="s">
        <v>38</v>
      </c>
      <c r="E111" s="14" t="s">
        <v>512</v>
      </c>
      <c r="F111" s="47" t="s">
        <v>513</v>
      </c>
      <c r="G111" s="47" t="s">
        <v>565</v>
      </c>
      <c r="H111" s="47" t="s">
        <v>55</v>
      </c>
      <c r="I111" s="47" t="s">
        <v>566</v>
      </c>
      <c r="J111" s="14" t="s">
        <v>44</v>
      </c>
      <c r="K111" s="29">
        <f t="shared" si="3"/>
        <v>4.5</v>
      </c>
      <c r="L111" s="47">
        <v>4.5</v>
      </c>
      <c r="M111" s="14"/>
      <c r="N111" s="47" t="s">
        <v>567</v>
      </c>
      <c r="O111" s="47" t="s">
        <v>567</v>
      </c>
      <c r="P111" s="14" t="s">
        <v>46</v>
      </c>
      <c r="Q111" s="35" t="s">
        <v>47</v>
      </c>
      <c r="R111" s="35" t="s">
        <v>48</v>
      </c>
      <c r="S111" s="34">
        <v>18</v>
      </c>
      <c r="T111" s="14"/>
      <c r="U111" s="14"/>
      <c r="V111" s="47">
        <v>30</v>
      </c>
      <c r="W111" s="47">
        <v>66</v>
      </c>
      <c r="X111" s="14"/>
      <c r="Y111" s="14"/>
      <c r="Z111" s="28" t="s">
        <v>49</v>
      </c>
      <c r="AA111" s="47" t="s">
        <v>51</v>
      </c>
      <c r="AB111" s="64" t="s">
        <v>91</v>
      </c>
    </row>
    <row r="112" s="2" customFormat="1" ht="40" customHeight="1" spans="1:28">
      <c r="A112" s="8"/>
      <c r="B112" s="14" t="s">
        <v>568</v>
      </c>
      <c r="C112" s="14" t="s">
        <v>37</v>
      </c>
      <c r="D112" s="14" t="s">
        <v>38</v>
      </c>
      <c r="E112" s="14" t="s">
        <v>512</v>
      </c>
      <c r="F112" s="14" t="s">
        <v>513</v>
      </c>
      <c r="G112" s="14" t="s">
        <v>569</v>
      </c>
      <c r="H112" s="20" t="s">
        <v>42</v>
      </c>
      <c r="I112" s="14" t="s">
        <v>570</v>
      </c>
      <c r="J112" s="14" t="s">
        <v>44</v>
      </c>
      <c r="K112" s="29">
        <f t="shared" si="3"/>
        <v>8.6</v>
      </c>
      <c r="L112" s="14">
        <v>8.6</v>
      </c>
      <c r="M112" s="14"/>
      <c r="N112" s="14" t="s">
        <v>571</v>
      </c>
      <c r="O112" s="14" t="s">
        <v>571</v>
      </c>
      <c r="P112" s="14" t="s">
        <v>46</v>
      </c>
      <c r="Q112" s="35" t="s">
        <v>47</v>
      </c>
      <c r="R112" s="35" t="s">
        <v>48</v>
      </c>
      <c r="S112" s="14">
        <v>37</v>
      </c>
      <c r="T112" s="14"/>
      <c r="U112" s="14"/>
      <c r="V112" s="14">
        <v>37</v>
      </c>
      <c r="W112" s="14">
        <v>59</v>
      </c>
      <c r="X112" s="14"/>
      <c r="Y112" s="14"/>
      <c r="Z112" s="28" t="s">
        <v>49</v>
      </c>
      <c r="AA112" s="14" t="s">
        <v>50</v>
      </c>
      <c r="AB112" s="64" t="s">
        <v>91</v>
      </c>
    </row>
    <row r="113" s="2" customFormat="1" ht="40" customHeight="1" spans="1:28">
      <c r="A113" s="8"/>
      <c r="B113" s="14" t="s">
        <v>572</v>
      </c>
      <c r="C113" s="8" t="s">
        <v>37</v>
      </c>
      <c r="D113" s="9" t="s">
        <v>38</v>
      </c>
      <c r="E113" s="14" t="s">
        <v>573</v>
      </c>
      <c r="F113" s="13" t="s">
        <v>574</v>
      </c>
      <c r="G113" s="13" t="s">
        <v>575</v>
      </c>
      <c r="H113" s="8" t="s">
        <v>42</v>
      </c>
      <c r="I113" s="13" t="s">
        <v>576</v>
      </c>
      <c r="J113" s="9" t="s">
        <v>44</v>
      </c>
      <c r="K113" s="29">
        <f t="shared" si="3"/>
        <v>15</v>
      </c>
      <c r="L113" s="29">
        <v>15</v>
      </c>
      <c r="M113" s="29"/>
      <c r="N113" s="81" t="s">
        <v>577</v>
      </c>
      <c r="O113" s="82" t="s">
        <v>578</v>
      </c>
      <c r="P113" s="14" t="s">
        <v>46</v>
      </c>
      <c r="Q113" s="35" t="s">
        <v>47</v>
      </c>
      <c r="R113" s="35" t="s">
        <v>48</v>
      </c>
      <c r="S113" s="35">
        <v>20</v>
      </c>
      <c r="T113" s="28"/>
      <c r="U113" s="28"/>
      <c r="V113" s="35">
        <v>195</v>
      </c>
      <c r="W113" s="35">
        <v>398</v>
      </c>
      <c r="X113" s="28"/>
      <c r="Y113" s="28"/>
      <c r="Z113" s="28" t="s">
        <v>49</v>
      </c>
      <c r="AA113" s="61" t="s">
        <v>81</v>
      </c>
      <c r="AB113" s="65" t="s">
        <v>579</v>
      </c>
    </row>
    <row r="114" s="2" customFormat="1" ht="40" customHeight="1" spans="1:28">
      <c r="A114" s="8"/>
      <c r="B114" s="13" t="s">
        <v>580</v>
      </c>
      <c r="C114" s="13" t="s">
        <v>37</v>
      </c>
      <c r="D114" s="13" t="s">
        <v>38</v>
      </c>
      <c r="E114" s="14" t="s">
        <v>573</v>
      </c>
      <c r="F114" s="13" t="s">
        <v>574</v>
      </c>
      <c r="G114" s="13" t="s">
        <v>581</v>
      </c>
      <c r="H114" s="13" t="s">
        <v>55</v>
      </c>
      <c r="I114" s="13" t="s">
        <v>582</v>
      </c>
      <c r="J114" s="9" t="s">
        <v>44</v>
      </c>
      <c r="K114" s="29">
        <f t="shared" si="3"/>
        <v>27.466</v>
      </c>
      <c r="L114" s="29">
        <v>27.466</v>
      </c>
      <c r="M114" s="40"/>
      <c r="N114" s="83" t="s">
        <v>583</v>
      </c>
      <c r="O114" s="84" t="s">
        <v>584</v>
      </c>
      <c r="P114" s="14" t="s">
        <v>46</v>
      </c>
      <c r="Q114" s="35" t="s">
        <v>47</v>
      </c>
      <c r="R114" s="35" t="s">
        <v>48</v>
      </c>
      <c r="S114" s="14">
        <v>35</v>
      </c>
      <c r="T114" s="28"/>
      <c r="U114" s="28"/>
      <c r="V114" s="89">
        <v>255</v>
      </c>
      <c r="W114" s="89">
        <v>540</v>
      </c>
      <c r="X114" s="28"/>
      <c r="Y114" s="28"/>
      <c r="Z114" s="28" t="s">
        <v>49</v>
      </c>
      <c r="AA114" s="14" t="s">
        <v>50</v>
      </c>
      <c r="AB114" s="65" t="s">
        <v>579</v>
      </c>
    </row>
    <row r="115" s="2" customFormat="1" ht="40" customHeight="1" spans="1:28">
      <c r="A115" s="8"/>
      <c r="B115" s="14" t="s">
        <v>585</v>
      </c>
      <c r="C115" s="14" t="s">
        <v>37</v>
      </c>
      <c r="D115" s="14" t="s">
        <v>38</v>
      </c>
      <c r="E115" s="14" t="s">
        <v>573</v>
      </c>
      <c r="F115" s="14" t="s">
        <v>574</v>
      </c>
      <c r="G115" s="14" t="s">
        <v>586</v>
      </c>
      <c r="H115" s="14" t="s">
        <v>55</v>
      </c>
      <c r="I115" s="14" t="s">
        <v>587</v>
      </c>
      <c r="J115" s="14" t="s">
        <v>84</v>
      </c>
      <c r="K115" s="29">
        <f t="shared" si="3"/>
        <v>15.2551</v>
      </c>
      <c r="L115" s="14">
        <v>15.2551</v>
      </c>
      <c r="M115" s="14"/>
      <c r="N115" s="82" t="s">
        <v>588</v>
      </c>
      <c r="O115" s="82" t="s">
        <v>589</v>
      </c>
      <c r="P115" s="14" t="s">
        <v>46</v>
      </c>
      <c r="Q115" s="35" t="s">
        <v>47</v>
      </c>
      <c r="R115" s="35" t="s">
        <v>48</v>
      </c>
      <c r="S115" s="14">
        <v>30</v>
      </c>
      <c r="T115" s="28"/>
      <c r="U115" s="28"/>
      <c r="V115" s="14">
        <v>115</v>
      </c>
      <c r="W115" s="14">
        <v>274</v>
      </c>
      <c r="X115" s="28"/>
      <c r="Y115" s="28"/>
      <c r="Z115" s="28" t="s">
        <v>49</v>
      </c>
      <c r="AA115" s="14" t="s">
        <v>81</v>
      </c>
      <c r="AB115" s="65" t="s">
        <v>579</v>
      </c>
    </row>
    <row r="116" s="2" customFormat="1" ht="40" customHeight="1" spans="1:28">
      <c r="A116" s="8"/>
      <c r="B116" s="12" t="s">
        <v>590</v>
      </c>
      <c r="C116" s="12" t="s">
        <v>37</v>
      </c>
      <c r="D116" s="12" t="s">
        <v>38</v>
      </c>
      <c r="E116" s="12" t="s">
        <v>573</v>
      </c>
      <c r="F116" s="12" t="s">
        <v>574</v>
      </c>
      <c r="G116" s="12" t="s">
        <v>591</v>
      </c>
      <c r="H116" s="12" t="s">
        <v>55</v>
      </c>
      <c r="I116" s="12" t="s">
        <v>592</v>
      </c>
      <c r="J116" s="9" t="s">
        <v>44</v>
      </c>
      <c r="K116" s="29">
        <f t="shared" si="3"/>
        <v>15</v>
      </c>
      <c r="L116" s="12">
        <v>15</v>
      </c>
      <c r="M116" s="12"/>
      <c r="N116" s="85" t="s">
        <v>593</v>
      </c>
      <c r="O116" s="85" t="s">
        <v>594</v>
      </c>
      <c r="P116" s="14" t="s">
        <v>46</v>
      </c>
      <c r="Q116" s="35" t="s">
        <v>47</v>
      </c>
      <c r="R116" s="35" t="s">
        <v>48</v>
      </c>
      <c r="S116" s="12">
        <v>18</v>
      </c>
      <c r="T116" s="28"/>
      <c r="U116" s="28"/>
      <c r="V116" s="12">
        <v>85</v>
      </c>
      <c r="W116" s="12">
        <v>184</v>
      </c>
      <c r="X116" s="28"/>
      <c r="Y116" s="28"/>
      <c r="Z116" s="28" t="s">
        <v>49</v>
      </c>
      <c r="AA116" s="12" t="s">
        <v>81</v>
      </c>
      <c r="AB116" s="65" t="s">
        <v>579</v>
      </c>
    </row>
    <row r="117" s="2" customFormat="1" ht="40" customHeight="1" spans="1:28">
      <c r="A117" s="8"/>
      <c r="B117" s="14" t="s">
        <v>595</v>
      </c>
      <c r="C117" s="8" t="s">
        <v>37</v>
      </c>
      <c r="D117" s="9" t="s">
        <v>38</v>
      </c>
      <c r="E117" s="14" t="s">
        <v>573</v>
      </c>
      <c r="F117" s="13" t="s">
        <v>574</v>
      </c>
      <c r="G117" s="13" t="s">
        <v>596</v>
      </c>
      <c r="H117" s="8" t="s">
        <v>42</v>
      </c>
      <c r="I117" s="13" t="s">
        <v>597</v>
      </c>
      <c r="J117" s="9" t="s">
        <v>44</v>
      </c>
      <c r="K117" s="29">
        <f t="shared" si="3"/>
        <v>10</v>
      </c>
      <c r="L117" s="29">
        <v>10</v>
      </c>
      <c r="M117" s="29"/>
      <c r="N117" s="81" t="s">
        <v>598</v>
      </c>
      <c r="O117" s="82" t="s">
        <v>599</v>
      </c>
      <c r="P117" s="14" t="s">
        <v>46</v>
      </c>
      <c r="Q117" s="35" t="s">
        <v>47</v>
      </c>
      <c r="R117" s="35" t="s">
        <v>48</v>
      </c>
      <c r="S117" s="35">
        <v>13</v>
      </c>
      <c r="T117" s="28"/>
      <c r="U117" s="28"/>
      <c r="V117" s="35">
        <v>80</v>
      </c>
      <c r="W117" s="35">
        <v>172</v>
      </c>
      <c r="X117" s="28"/>
      <c r="Y117" s="28"/>
      <c r="Z117" s="28" t="s">
        <v>49</v>
      </c>
      <c r="AA117" s="61" t="s">
        <v>81</v>
      </c>
      <c r="AB117" s="65" t="s">
        <v>579</v>
      </c>
    </row>
    <row r="118" s="2" customFormat="1" ht="40" customHeight="1" spans="1:28">
      <c r="A118" s="8"/>
      <c r="B118" s="13" t="s">
        <v>600</v>
      </c>
      <c r="C118" s="13" t="s">
        <v>37</v>
      </c>
      <c r="D118" s="13" t="s">
        <v>38</v>
      </c>
      <c r="E118" s="13" t="s">
        <v>573</v>
      </c>
      <c r="F118" s="13" t="s">
        <v>574</v>
      </c>
      <c r="G118" s="13" t="s">
        <v>232</v>
      </c>
      <c r="H118" s="13" t="s">
        <v>55</v>
      </c>
      <c r="I118" s="13" t="s">
        <v>263</v>
      </c>
      <c r="J118" s="9" t="s">
        <v>44</v>
      </c>
      <c r="K118" s="29">
        <f t="shared" si="3"/>
        <v>4.5</v>
      </c>
      <c r="L118" s="13">
        <v>4.5</v>
      </c>
      <c r="M118" s="13"/>
      <c r="N118" s="83" t="s">
        <v>601</v>
      </c>
      <c r="O118" s="83" t="s">
        <v>602</v>
      </c>
      <c r="P118" s="14" t="s">
        <v>46</v>
      </c>
      <c r="Q118" s="35" t="s">
        <v>47</v>
      </c>
      <c r="R118" s="35" t="s">
        <v>48</v>
      </c>
      <c r="S118" s="13">
        <v>10</v>
      </c>
      <c r="T118" s="28"/>
      <c r="U118" s="28"/>
      <c r="V118" s="13">
        <v>33</v>
      </c>
      <c r="W118" s="13">
        <v>88</v>
      </c>
      <c r="X118" s="28"/>
      <c r="Y118" s="28"/>
      <c r="Z118" s="28" t="s">
        <v>49</v>
      </c>
      <c r="AA118" s="98" t="s">
        <v>81</v>
      </c>
      <c r="AB118" s="65" t="s">
        <v>579</v>
      </c>
    </row>
    <row r="119" s="2" customFormat="1" ht="40" customHeight="1" spans="1:28">
      <c r="A119" s="8"/>
      <c r="B119" s="13" t="s">
        <v>603</v>
      </c>
      <c r="C119" s="13" t="s">
        <v>37</v>
      </c>
      <c r="D119" s="13" t="s">
        <v>38</v>
      </c>
      <c r="E119" s="13" t="s">
        <v>573</v>
      </c>
      <c r="F119" s="13" t="s">
        <v>574</v>
      </c>
      <c r="G119" s="13" t="s">
        <v>604</v>
      </c>
      <c r="H119" s="13" t="s">
        <v>55</v>
      </c>
      <c r="I119" s="13" t="s">
        <v>587</v>
      </c>
      <c r="J119" s="9" t="s">
        <v>44</v>
      </c>
      <c r="K119" s="29">
        <f t="shared" si="3"/>
        <v>25</v>
      </c>
      <c r="L119" s="13">
        <v>25</v>
      </c>
      <c r="M119" s="13"/>
      <c r="N119" s="83" t="s">
        <v>588</v>
      </c>
      <c r="O119" s="83" t="s">
        <v>605</v>
      </c>
      <c r="P119" s="14" t="s">
        <v>46</v>
      </c>
      <c r="Q119" s="35" t="s">
        <v>47</v>
      </c>
      <c r="R119" s="35" t="s">
        <v>48</v>
      </c>
      <c r="S119" s="13">
        <v>23</v>
      </c>
      <c r="T119" s="28"/>
      <c r="U119" s="28"/>
      <c r="V119" s="13">
        <v>115</v>
      </c>
      <c r="W119" s="13">
        <v>236</v>
      </c>
      <c r="X119" s="28"/>
      <c r="Y119" s="28"/>
      <c r="Z119" s="28" t="s">
        <v>49</v>
      </c>
      <c r="AA119" s="98" t="s">
        <v>81</v>
      </c>
      <c r="AB119" s="65" t="s">
        <v>579</v>
      </c>
    </row>
    <row r="120" s="2" customFormat="1" ht="40" customHeight="1" spans="1:28">
      <c r="A120" s="8"/>
      <c r="B120" s="13" t="s">
        <v>606</v>
      </c>
      <c r="C120" s="13" t="s">
        <v>37</v>
      </c>
      <c r="D120" s="13" t="s">
        <v>38</v>
      </c>
      <c r="E120" s="13" t="s">
        <v>573</v>
      </c>
      <c r="F120" s="13" t="s">
        <v>574</v>
      </c>
      <c r="G120" s="13" t="s">
        <v>607</v>
      </c>
      <c r="H120" s="13" t="s">
        <v>55</v>
      </c>
      <c r="I120" s="13" t="s">
        <v>608</v>
      </c>
      <c r="J120" s="9" t="s">
        <v>44</v>
      </c>
      <c r="K120" s="29">
        <f t="shared" si="3"/>
        <v>25</v>
      </c>
      <c r="L120" s="13">
        <v>25</v>
      </c>
      <c r="M120" s="13"/>
      <c r="N120" s="83" t="s">
        <v>609</v>
      </c>
      <c r="O120" s="83" t="s">
        <v>610</v>
      </c>
      <c r="P120" s="14" t="s">
        <v>46</v>
      </c>
      <c r="Q120" s="35" t="s">
        <v>47</v>
      </c>
      <c r="R120" s="35" t="s">
        <v>48</v>
      </c>
      <c r="S120" s="13">
        <v>16</v>
      </c>
      <c r="T120" s="28"/>
      <c r="U120" s="28"/>
      <c r="V120" s="13">
        <v>90</v>
      </c>
      <c r="W120" s="13">
        <v>320</v>
      </c>
      <c r="X120" s="28"/>
      <c r="Y120" s="28"/>
      <c r="Z120" s="28" t="s">
        <v>49</v>
      </c>
      <c r="AA120" s="98" t="s">
        <v>81</v>
      </c>
      <c r="AB120" s="65" t="s">
        <v>579</v>
      </c>
    </row>
    <row r="121" s="2" customFormat="1" ht="40" customHeight="1" spans="1:28">
      <c r="A121" s="8"/>
      <c r="B121" s="13" t="s">
        <v>611</v>
      </c>
      <c r="C121" s="28" t="s">
        <v>37</v>
      </c>
      <c r="D121" s="13" t="s">
        <v>38</v>
      </c>
      <c r="E121" s="14" t="s">
        <v>573</v>
      </c>
      <c r="F121" s="28" t="s">
        <v>574</v>
      </c>
      <c r="G121" s="28" t="s">
        <v>612</v>
      </c>
      <c r="H121" s="28" t="s">
        <v>55</v>
      </c>
      <c r="I121" s="28" t="s">
        <v>354</v>
      </c>
      <c r="J121" s="9" t="s">
        <v>44</v>
      </c>
      <c r="K121" s="29">
        <f t="shared" si="3"/>
        <v>5.9</v>
      </c>
      <c r="L121" s="47">
        <v>5.9</v>
      </c>
      <c r="M121" s="13"/>
      <c r="N121" s="86" t="s">
        <v>489</v>
      </c>
      <c r="O121" s="84" t="s">
        <v>613</v>
      </c>
      <c r="P121" s="14" t="s">
        <v>46</v>
      </c>
      <c r="Q121" s="35" t="s">
        <v>47</v>
      </c>
      <c r="R121" s="35" t="s">
        <v>48</v>
      </c>
      <c r="S121" s="35">
        <v>5</v>
      </c>
      <c r="T121" s="28"/>
      <c r="U121" s="28"/>
      <c r="V121" s="89">
        <v>50</v>
      </c>
      <c r="W121" s="89">
        <v>80</v>
      </c>
      <c r="X121" s="28"/>
      <c r="Y121" s="28"/>
      <c r="Z121" s="28" t="s">
        <v>49</v>
      </c>
      <c r="AA121" s="70" t="s">
        <v>81</v>
      </c>
      <c r="AB121" s="65" t="s">
        <v>579</v>
      </c>
    </row>
    <row r="122" s="2" customFormat="1" ht="40" customHeight="1" spans="1:28">
      <c r="A122" s="8"/>
      <c r="B122" s="13" t="s">
        <v>614</v>
      </c>
      <c r="C122" s="13" t="s">
        <v>37</v>
      </c>
      <c r="D122" s="13" t="s">
        <v>38</v>
      </c>
      <c r="E122" s="14" t="s">
        <v>573</v>
      </c>
      <c r="F122" s="13" t="s">
        <v>574</v>
      </c>
      <c r="G122" s="13" t="s">
        <v>615</v>
      </c>
      <c r="H122" s="13" t="s">
        <v>55</v>
      </c>
      <c r="I122" s="13" t="s">
        <v>616</v>
      </c>
      <c r="J122" s="9" t="s">
        <v>44</v>
      </c>
      <c r="K122" s="29">
        <f t="shared" si="3"/>
        <v>18.466</v>
      </c>
      <c r="L122" s="29">
        <v>18.466</v>
      </c>
      <c r="M122" s="40"/>
      <c r="N122" s="83" t="s">
        <v>616</v>
      </c>
      <c r="O122" s="84" t="s">
        <v>617</v>
      </c>
      <c r="P122" s="14" t="s">
        <v>46</v>
      </c>
      <c r="Q122" s="35" t="s">
        <v>47</v>
      </c>
      <c r="R122" s="35" t="s">
        <v>48</v>
      </c>
      <c r="S122" s="14">
        <v>35</v>
      </c>
      <c r="T122" s="28"/>
      <c r="U122" s="28"/>
      <c r="V122" s="89">
        <v>100</v>
      </c>
      <c r="W122" s="89">
        <v>273</v>
      </c>
      <c r="X122" s="28"/>
      <c r="Y122" s="28"/>
      <c r="Z122" s="28" t="s">
        <v>49</v>
      </c>
      <c r="AA122" s="98" t="s">
        <v>81</v>
      </c>
      <c r="AB122" s="65" t="s">
        <v>579</v>
      </c>
    </row>
    <row r="123" s="2" customFormat="1" ht="40" customHeight="1" spans="1:28">
      <c r="A123" s="8"/>
      <c r="B123" s="14" t="s">
        <v>618</v>
      </c>
      <c r="C123" s="14" t="s">
        <v>37</v>
      </c>
      <c r="D123" s="14" t="s">
        <v>38</v>
      </c>
      <c r="E123" s="14" t="s">
        <v>573</v>
      </c>
      <c r="F123" s="14" t="s">
        <v>574</v>
      </c>
      <c r="G123" s="14" t="s">
        <v>619</v>
      </c>
      <c r="H123" s="14" t="s">
        <v>42</v>
      </c>
      <c r="I123" s="14" t="s">
        <v>471</v>
      </c>
      <c r="J123" s="9" t="s">
        <v>44</v>
      </c>
      <c r="K123" s="29">
        <f t="shared" si="3"/>
        <v>8.32</v>
      </c>
      <c r="L123" s="14">
        <v>8.32</v>
      </c>
      <c r="M123" s="16"/>
      <c r="N123" s="82" t="s">
        <v>472</v>
      </c>
      <c r="O123" s="82" t="s">
        <v>620</v>
      </c>
      <c r="P123" s="14" t="s">
        <v>46</v>
      </c>
      <c r="Q123" s="35" t="s">
        <v>47</v>
      </c>
      <c r="R123" s="35" t="s">
        <v>48</v>
      </c>
      <c r="S123" s="34">
        <v>8.32</v>
      </c>
      <c r="T123" s="28"/>
      <c r="U123" s="28"/>
      <c r="V123" s="34">
        <v>70</v>
      </c>
      <c r="W123" s="34">
        <v>195</v>
      </c>
      <c r="X123" s="28"/>
      <c r="Y123" s="28"/>
      <c r="Z123" s="28" t="s">
        <v>49</v>
      </c>
      <c r="AA123" s="70" t="s">
        <v>81</v>
      </c>
      <c r="AB123" s="65" t="s">
        <v>579</v>
      </c>
    </row>
    <row r="124" s="2" customFormat="1" ht="40" customHeight="1" spans="1:28">
      <c r="A124" s="8"/>
      <c r="B124" s="13" t="s">
        <v>621</v>
      </c>
      <c r="C124" s="13" t="s">
        <v>37</v>
      </c>
      <c r="D124" s="13" t="s">
        <v>38</v>
      </c>
      <c r="E124" s="13" t="s">
        <v>573</v>
      </c>
      <c r="F124" s="13" t="s">
        <v>574</v>
      </c>
      <c r="G124" s="13" t="s">
        <v>622</v>
      </c>
      <c r="H124" s="13" t="s">
        <v>42</v>
      </c>
      <c r="I124" s="13" t="s">
        <v>471</v>
      </c>
      <c r="J124" s="9" t="s">
        <v>44</v>
      </c>
      <c r="K124" s="29">
        <f t="shared" si="3"/>
        <v>8.48</v>
      </c>
      <c r="L124" s="13">
        <v>8.48</v>
      </c>
      <c r="M124" s="13"/>
      <c r="N124" s="83" t="s">
        <v>623</v>
      </c>
      <c r="O124" s="83" t="s">
        <v>624</v>
      </c>
      <c r="P124" s="14" t="s">
        <v>46</v>
      </c>
      <c r="Q124" s="35" t="s">
        <v>47</v>
      </c>
      <c r="R124" s="35" t="s">
        <v>48</v>
      </c>
      <c r="S124" s="13">
        <v>13</v>
      </c>
      <c r="T124" s="28"/>
      <c r="U124" s="28"/>
      <c r="V124" s="13">
        <v>70</v>
      </c>
      <c r="W124" s="13">
        <v>168</v>
      </c>
      <c r="X124" s="28"/>
      <c r="Y124" s="28"/>
      <c r="Z124" s="28" t="s">
        <v>49</v>
      </c>
      <c r="AA124" s="98" t="s">
        <v>81</v>
      </c>
      <c r="AB124" s="65" t="s">
        <v>579</v>
      </c>
    </row>
    <row r="125" s="2" customFormat="1" ht="40" customHeight="1" spans="1:28">
      <c r="A125" s="8"/>
      <c r="B125" s="8" t="s">
        <v>625</v>
      </c>
      <c r="C125" s="8" t="s">
        <v>37</v>
      </c>
      <c r="D125" s="8" t="s">
        <v>38</v>
      </c>
      <c r="E125" s="10" t="s">
        <v>573</v>
      </c>
      <c r="F125" s="10" t="s">
        <v>574</v>
      </c>
      <c r="G125" s="12" t="s">
        <v>626</v>
      </c>
      <c r="H125" s="8" t="s">
        <v>55</v>
      </c>
      <c r="I125" s="13" t="s">
        <v>627</v>
      </c>
      <c r="J125" s="8" t="s">
        <v>44</v>
      </c>
      <c r="K125" s="29">
        <f t="shared" si="3"/>
        <v>10</v>
      </c>
      <c r="L125" s="29">
        <v>10</v>
      </c>
      <c r="M125" s="16"/>
      <c r="N125" s="81" t="s">
        <v>627</v>
      </c>
      <c r="O125" s="29" t="s">
        <v>628</v>
      </c>
      <c r="P125" s="14" t="s">
        <v>46</v>
      </c>
      <c r="Q125" s="35" t="s">
        <v>47</v>
      </c>
      <c r="R125" s="35" t="s">
        <v>48</v>
      </c>
      <c r="S125" s="16">
        <v>12</v>
      </c>
      <c r="T125" s="93"/>
      <c r="U125" s="93"/>
      <c r="V125" s="16">
        <v>36</v>
      </c>
      <c r="W125" s="16">
        <v>90</v>
      </c>
      <c r="X125" s="16"/>
      <c r="Y125" s="16"/>
      <c r="Z125" s="28" t="s">
        <v>49</v>
      </c>
      <c r="AA125" s="49" t="s">
        <v>50</v>
      </c>
      <c r="AB125" s="64" t="s">
        <v>629</v>
      </c>
    </row>
    <row r="126" s="2" customFormat="1" ht="40" customHeight="1" spans="1:28">
      <c r="A126" s="8"/>
      <c r="B126" s="14" t="s">
        <v>630</v>
      </c>
      <c r="C126" s="8" t="s">
        <v>37</v>
      </c>
      <c r="D126" s="9" t="s">
        <v>38</v>
      </c>
      <c r="E126" s="14" t="s">
        <v>573</v>
      </c>
      <c r="F126" s="13" t="s">
        <v>574</v>
      </c>
      <c r="G126" s="13" t="s">
        <v>273</v>
      </c>
      <c r="H126" s="8" t="s">
        <v>55</v>
      </c>
      <c r="I126" s="13" t="s">
        <v>631</v>
      </c>
      <c r="J126" s="9" t="s">
        <v>44</v>
      </c>
      <c r="K126" s="29">
        <f t="shared" si="3"/>
        <v>15</v>
      </c>
      <c r="L126" s="29">
        <v>15</v>
      </c>
      <c r="M126" s="29"/>
      <c r="N126" s="81" t="s">
        <v>632</v>
      </c>
      <c r="O126" s="82" t="s">
        <v>633</v>
      </c>
      <c r="P126" s="14" t="s">
        <v>46</v>
      </c>
      <c r="Q126" s="35" t="s">
        <v>47</v>
      </c>
      <c r="R126" s="35" t="s">
        <v>48</v>
      </c>
      <c r="S126" s="35">
        <v>20</v>
      </c>
      <c r="T126" s="28"/>
      <c r="U126" s="28"/>
      <c r="V126" s="35">
        <v>130</v>
      </c>
      <c r="W126" s="35">
        <v>327</v>
      </c>
      <c r="X126" s="28"/>
      <c r="Y126" s="28"/>
      <c r="Z126" s="28" t="s">
        <v>49</v>
      </c>
      <c r="AA126" s="98" t="s">
        <v>81</v>
      </c>
      <c r="AB126" s="65" t="s">
        <v>579</v>
      </c>
    </row>
    <row r="127" s="2" customFormat="1" ht="40" customHeight="1" spans="1:28">
      <c r="A127" s="8"/>
      <c r="B127" s="74" t="s">
        <v>634</v>
      </c>
      <c r="C127" s="75" t="s">
        <v>635</v>
      </c>
      <c r="D127" s="13" t="s">
        <v>38</v>
      </c>
      <c r="E127" s="76" t="s">
        <v>636</v>
      </c>
      <c r="F127" s="75" t="s">
        <v>637</v>
      </c>
      <c r="G127" s="75" t="s">
        <v>638</v>
      </c>
      <c r="H127" s="75" t="s">
        <v>639</v>
      </c>
      <c r="I127" s="74" t="s">
        <v>640</v>
      </c>
      <c r="J127" s="9" t="s">
        <v>44</v>
      </c>
      <c r="K127" s="29">
        <f t="shared" si="3"/>
        <v>2.94</v>
      </c>
      <c r="L127" s="74">
        <v>2.94</v>
      </c>
      <c r="M127" s="74"/>
      <c r="N127" s="74" t="s">
        <v>641</v>
      </c>
      <c r="O127" s="74" t="s">
        <v>642</v>
      </c>
      <c r="P127" s="14" t="s">
        <v>62</v>
      </c>
      <c r="Q127" s="35" t="s">
        <v>47</v>
      </c>
      <c r="R127" s="35" t="s">
        <v>48</v>
      </c>
      <c r="S127" s="94">
        <v>5</v>
      </c>
      <c r="T127" s="95"/>
      <c r="U127" s="95"/>
      <c r="V127" s="74">
        <v>20</v>
      </c>
      <c r="W127" s="74">
        <v>45</v>
      </c>
      <c r="X127" s="74"/>
      <c r="Y127" s="74"/>
      <c r="Z127" s="28" t="s">
        <v>49</v>
      </c>
      <c r="AA127" s="70" t="s">
        <v>81</v>
      </c>
      <c r="AB127" s="13" t="s">
        <v>91</v>
      </c>
    </row>
    <row r="128" s="2" customFormat="1" ht="40" customHeight="1" spans="1:28">
      <c r="A128" s="8"/>
      <c r="B128" s="77" t="s">
        <v>643</v>
      </c>
      <c r="C128" s="77" t="s">
        <v>644</v>
      </c>
      <c r="D128" s="77" t="s">
        <v>645</v>
      </c>
      <c r="E128" s="77" t="s">
        <v>646</v>
      </c>
      <c r="F128" s="77" t="s">
        <v>647</v>
      </c>
      <c r="G128" s="77" t="s">
        <v>648</v>
      </c>
      <c r="H128" s="77" t="s">
        <v>649</v>
      </c>
      <c r="I128" s="77" t="s">
        <v>650</v>
      </c>
      <c r="J128" s="9" t="s">
        <v>44</v>
      </c>
      <c r="K128" s="29">
        <f t="shared" si="3"/>
        <v>4.5</v>
      </c>
      <c r="L128" s="87">
        <v>4.5</v>
      </c>
      <c r="M128" s="51"/>
      <c r="N128" s="88" t="s">
        <v>651</v>
      </c>
      <c r="O128" s="77" t="s">
        <v>652</v>
      </c>
      <c r="P128" s="14" t="s">
        <v>46</v>
      </c>
      <c r="Q128" s="35" t="s">
        <v>47</v>
      </c>
      <c r="R128" s="35" t="s">
        <v>48</v>
      </c>
      <c r="S128" s="77">
        <v>6.5</v>
      </c>
      <c r="T128" s="77"/>
      <c r="U128" s="77"/>
      <c r="V128" s="77">
        <v>30</v>
      </c>
      <c r="W128" s="77">
        <v>68</v>
      </c>
      <c r="X128" s="77"/>
      <c r="Y128" s="77"/>
      <c r="Z128" s="28" t="s">
        <v>49</v>
      </c>
      <c r="AA128" s="99" t="s">
        <v>653</v>
      </c>
      <c r="AB128" s="51" t="s">
        <v>654</v>
      </c>
    </row>
    <row r="129" s="2" customFormat="1" ht="40" customHeight="1" spans="1:28">
      <c r="A129" s="8"/>
      <c r="B129" s="77" t="s">
        <v>655</v>
      </c>
      <c r="C129" s="77" t="s">
        <v>644</v>
      </c>
      <c r="D129" s="77" t="s">
        <v>645</v>
      </c>
      <c r="E129" s="100" t="s">
        <v>646</v>
      </c>
      <c r="F129" s="101" t="s">
        <v>647</v>
      </c>
      <c r="G129" s="77" t="s">
        <v>656</v>
      </c>
      <c r="H129" s="77" t="s">
        <v>649</v>
      </c>
      <c r="I129" s="77" t="s">
        <v>657</v>
      </c>
      <c r="J129" s="9" t="s">
        <v>44</v>
      </c>
      <c r="K129" s="29">
        <f t="shared" si="3"/>
        <v>12</v>
      </c>
      <c r="L129" s="87">
        <v>12</v>
      </c>
      <c r="M129" s="87"/>
      <c r="N129" s="77" t="s">
        <v>657</v>
      </c>
      <c r="O129" s="120" t="s">
        <v>658</v>
      </c>
      <c r="P129" s="121" t="s">
        <v>659</v>
      </c>
      <c r="Q129" s="35" t="s">
        <v>47</v>
      </c>
      <c r="R129" s="35" t="s">
        <v>48</v>
      </c>
      <c r="S129" s="134">
        <v>26</v>
      </c>
      <c r="T129" s="120"/>
      <c r="U129" s="120"/>
      <c r="V129" s="134">
        <v>80</v>
      </c>
      <c r="W129" s="134">
        <v>182</v>
      </c>
      <c r="X129" s="121"/>
      <c r="Y129" s="121"/>
      <c r="Z129" s="28" t="s">
        <v>49</v>
      </c>
      <c r="AA129" s="105" t="s">
        <v>653</v>
      </c>
      <c r="AB129" s="14" t="s">
        <v>660</v>
      </c>
    </row>
    <row r="130" s="2" customFormat="1" ht="40" customHeight="1" spans="1:28">
      <c r="A130" s="8"/>
      <c r="B130" s="102" t="s">
        <v>661</v>
      </c>
      <c r="C130" s="103" t="s">
        <v>635</v>
      </c>
      <c r="D130" s="102" t="s">
        <v>662</v>
      </c>
      <c r="E130" s="103" t="s">
        <v>663</v>
      </c>
      <c r="F130" s="102" t="s">
        <v>637</v>
      </c>
      <c r="G130" s="102" t="s">
        <v>664</v>
      </c>
      <c r="H130" s="102" t="s">
        <v>665</v>
      </c>
      <c r="I130" s="102" t="s">
        <v>666</v>
      </c>
      <c r="J130" s="9" t="s">
        <v>44</v>
      </c>
      <c r="K130" s="29">
        <f t="shared" si="3"/>
        <v>10.25</v>
      </c>
      <c r="L130" s="102">
        <v>10.25</v>
      </c>
      <c r="M130" s="102"/>
      <c r="N130" s="102" t="s">
        <v>667</v>
      </c>
      <c r="O130" s="102" t="s">
        <v>668</v>
      </c>
      <c r="P130" s="103" t="s">
        <v>669</v>
      </c>
      <c r="Q130" s="35" t="s">
        <v>47</v>
      </c>
      <c r="R130" s="35" t="s">
        <v>48</v>
      </c>
      <c r="S130" s="102">
        <v>21.6</v>
      </c>
      <c r="T130" s="102"/>
      <c r="U130" s="102"/>
      <c r="V130" s="102">
        <v>75</v>
      </c>
      <c r="W130" s="102">
        <v>168</v>
      </c>
      <c r="X130" s="102"/>
      <c r="Y130" s="102"/>
      <c r="Z130" s="28" t="s">
        <v>49</v>
      </c>
      <c r="AA130" s="102" t="s">
        <v>670</v>
      </c>
      <c r="AB130" s="102" t="s">
        <v>671</v>
      </c>
    </row>
    <row r="131" s="2" customFormat="1" ht="40" customHeight="1" spans="1:28">
      <c r="A131" s="8"/>
      <c r="B131" s="8" t="s">
        <v>672</v>
      </c>
      <c r="C131" s="8" t="s">
        <v>37</v>
      </c>
      <c r="D131" s="8" t="s">
        <v>38</v>
      </c>
      <c r="E131" s="104" t="s">
        <v>673</v>
      </c>
      <c r="F131" s="8" t="s">
        <v>674</v>
      </c>
      <c r="G131" s="8" t="s">
        <v>675</v>
      </c>
      <c r="H131" s="16" t="s">
        <v>169</v>
      </c>
      <c r="I131" s="8" t="s">
        <v>263</v>
      </c>
      <c r="J131" s="9" t="s">
        <v>44</v>
      </c>
      <c r="K131" s="29">
        <f t="shared" si="3"/>
        <v>4.528</v>
      </c>
      <c r="L131" s="16">
        <v>4.528</v>
      </c>
      <c r="M131" s="107"/>
      <c r="N131" s="8" t="s">
        <v>601</v>
      </c>
      <c r="O131" s="8" t="s">
        <v>676</v>
      </c>
      <c r="P131" s="14" t="s">
        <v>46</v>
      </c>
      <c r="Q131" s="35" t="s">
        <v>47</v>
      </c>
      <c r="R131" s="35" t="s">
        <v>48</v>
      </c>
      <c r="S131" s="77">
        <v>4.528</v>
      </c>
      <c r="T131" s="77"/>
      <c r="U131" s="77"/>
      <c r="V131" s="77">
        <v>33</v>
      </c>
      <c r="W131" s="77">
        <v>82</v>
      </c>
      <c r="X131" s="107"/>
      <c r="Y131" s="107"/>
      <c r="Z131" s="28" t="s">
        <v>49</v>
      </c>
      <c r="AA131" s="8" t="s">
        <v>81</v>
      </c>
      <c r="AB131" s="8" t="s">
        <v>91</v>
      </c>
    </row>
    <row r="132" s="2" customFormat="1" ht="40" customHeight="1" spans="1:28">
      <c r="A132" s="8"/>
      <c r="B132" s="77" t="s">
        <v>677</v>
      </c>
      <c r="C132" s="77" t="s">
        <v>644</v>
      </c>
      <c r="D132" s="77" t="s">
        <v>645</v>
      </c>
      <c r="E132" s="100" t="s">
        <v>646</v>
      </c>
      <c r="F132" s="105" t="s">
        <v>647</v>
      </c>
      <c r="G132" s="106" t="s">
        <v>678</v>
      </c>
      <c r="H132" s="105" t="s">
        <v>679</v>
      </c>
      <c r="I132" s="77" t="s">
        <v>680</v>
      </c>
      <c r="J132" s="9" t="s">
        <v>44</v>
      </c>
      <c r="K132" s="29">
        <f t="shared" si="3"/>
        <v>15</v>
      </c>
      <c r="L132" s="122">
        <v>15</v>
      </c>
      <c r="M132" s="122"/>
      <c r="N132" s="77" t="s">
        <v>680</v>
      </c>
      <c r="O132" s="100" t="s">
        <v>681</v>
      </c>
      <c r="P132" s="77" t="s">
        <v>682</v>
      </c>
      <c r="Q132" s="35" t="s">
        <v>47</v>
      </c>
      <c r="R132" s="35" t="s">
        <v>48</v>
      </c>
      <c r="S132" s="134">
        <v>16</v>
      </c>
      <c r="T132" s="77"/>
      <c r="U132" s="77"/>
      <c r="V132" s="134">
        <v>95</v>
      </c>
      <c r="W132" s="134">
        <v>273</v>
      </c>
      <c r="X132" s="77"/>
      <c r="Y132" s="77"/>
      <c r="Z132" s="28" t="s">
        <v>49</v>
      </c>
      <c r="AA132" s="105" t="s">
        <v>683</v>
      </c>
      <c r="AB132" s="105" t="s">
        <v>684</v>
      </c>
    </row>
    <row r="133" s="2" customFormat="1" ht="40" customHeight="1" spans="1:28">
      <c r="A133" s="8"/>
      <c r="B133" s="14" t="s">
        <v>685</v>
      </c>
      <c r="C133" s="107" t="s">
        <v>686</v>
      </c>
      <c r="D133" s="14" t="s">
        <v>38</v>
      </c>
      <c r="E133" s="34" t="s">
        <v>687</v>
      </c>
      <c r="F133" s="107" t="s">
        <v>688</v>
      </c>
      <c r="G133" s="74" t="s">
        <v>689</v>
      </c>
      <c r="H133" s="107" t="s">
        <v>690</v>
      </c>
      <c r="I133" s="14" t="s">
        <v>691</v>
      </c>
      <c r="J133" s="9" t="s">
        <v>44</v>
      </c>
      <c r="K133" s="29">
        <f t="shared" si="3"/>
        <v>15</v>
      </c>
      <c r="L133" s="107">
        <v>15</v>
      </c>
      <c r="M133" s="74"/>
      <c r="N133" s="14" t="s">
        <v>691</v>
      </c>
      <c r="O133" s="14" t="s">
        <v>692</v>
      </c>
      <c r="P133" s="123" t="s">
        <v>693</v>
      </c>
      <c r="Q133" s="35" t="s">
        <v>47</v>
      </c>
      <c r="R133" s="35" t="s">
        <v>48</v>
      </c>
      <c r="S133" s="135">
        <v>15</v>
      </c>
      <c r="T133" s="135"/>
      <c r="U133" s="135"/>
      <c r="V133" s="135">
        <v>50</v>
      </c>
      <c r="W133" s="135">
        <v>106</v>
      </c>
      <c r="X133" s="135"/>
      <c r="Y133" s="135"/>
      <c r="Z133" s="28" t="s">
        <v>49</v>
      </c>
      <c r="AA133" s="14" t="s">
        <v>50</v>
      </c>
      <c r="AB133" s="14" t="s">
        <v>660</v>
      </c>
    </row>
    <row r="134" s="2" customFormat="1" ht="40" customHeight="1" spans="1:28">
      <c r="A134" s="8"/>
      <c r="B134" s="28" t="s">
        <v>694</v>
      </c>
      <c r="C134" s="28" t="s">
        <v>37</v>
      </c>
      <c r="D134" s="28" t="s">
        <v>38</v>
      </c>
      <c r="E134" s="108" t="s">
        <v>695</v>
      </c>
      <c r="F134" s="28" t="s">
        <v>674</v>
      </c>
      <c r="G134" s="28" t="s">
        <v>696</v>
      </c>
      <c r="H134" s="107" t="s">
        <v>697</v>
      </c>
      <c r="I134" s="28" t="s">
        <v>698</v>
      </c>
      <c r="J134" s="9" t="s">
        <v>44</v>
      </c>
      <c r="K134" s="29">
        <f t="shared" si="3"/>
        <v>11.25</v>
      </c>
      <c r="L134" s="47">
        <v>11.25</v>
      </c>
      <c r="M134" s="28"/>
      <c r="N134" s="28" t="s">
        <v>698</v>
      </c>
      <c r="O134" s="8" t="s">
        <v>699</v>
      </c>
      <c r="P134" s="14" t="s">
        <v>46</v>
      </c>
      <c r="Q134" s="35" t="s">
        <v>47</v>
      </c>
      <c r="R134" s="35" t="s">
        <v>48</v>
      </c>
      <c r="S134" s="136">
        <v>25</v>
      </c>
      <c r="T134" s="136"/>
      <c r="U134" s="136"/>
      <c r="V134" s="136">
        <v>75</v>
      </c>
      <c r="W134" s="136">
        <v>215</v>
      </c>
      <c r="X134" s="135"/>
      <c r="Y134" s="135"/>
      <c r="Z134" s="28" t="s">
        <v>49</v>
      </c>
      <c r="AA134" s="8" t="s">
        <v>81</v>
      </c>
      <c r="AB134" s="8" t="s">
        <v>91</v>
      </c>
    </row>
    <row r="135" s="2" customFormat="1" ht="40" customHeight="1" spans="1:28">
      <c r="A135" s="8"/>
      <c r="B135" s="109" t="s">
        <v>700</v>
      </c>
      <c r="C135" s="110" t="s">
        <v>701</v>
      </c>
      <c r="D135" s="111" t="s">
        <v>662</v>
      </c>
      <c r="E135" s="103" t="s">
        <v>663</v>
      </c>
      <c r="F135" s="102" t="s">
        <v>637</v>
      </c>
      <c r="G135" s="102" t="s">
        <v>702</v>
      </c>
      <c r="H135" s="112" t="s">
        <v>665</v>
      </c>
      <c r="I135" s="102" t="s">
        <v>703</v>
      </c>
      <c r="J135" s="9" t="s">
        <v>44</v>
      </c>
      <c r="K135" s="29">
        <f t="shared" si="3"/>
        <v>11.2</v>
      </c>
      <c r="L135" s="110">
        <v>11.2</v>
      </c>
      <c r="M135" s="110"/>
      <c r="N135" s="124" t="s">
        <v>704</v>
      </c>
      <c r="O135" s="125" t="s">
        <v>705</v>
      </c>
      <c r="P135" s="103" t="s">
        <v>669</v>
      </c>
      <c r="Q135" s="35" t="s">
        <v>47</v>
      </c>
      <c r="R135" s="35" t="s">
        <v>48</v>
      </c>
      <c r="S135" s="137">
        <v>18</v>
      </c>
      <c r="T135" s="138"/>
      <c r="U135" s="138"/>
      <c r="V135" s="137">
        <v>80</v>
      </c>
      <c r="W135" s="137">
        <v>210</v>
      </c>
      <c r="X135" s="112"/>
      <c r="Y135" s="112"/>
      <c r="Z135" s="138" t="s">
        <v>706</v>
      </c>
      <c r="AA135" s="144" t="s">
        <v>670</v>
      </c>
      <c r="AB135" s="144" t="s">
        <v>707</v>
      </c>
    </row>
    <row r="136" s="2" customFormat="1" ht="40" customHeight="1" spans="1:28">
      <c r="A136" s="8"/>
      <c r="B136" s="14" t="s">
        <v>708</v>
      </c>
      <c r="C136" s="107" t="s">
        <v>686</v>
      </c>
      <c r="D136" s="9" t="s">
        <v>38</v>
      </c>
      <c r="E136" s="113" t="s">
        <v>709</v>
      </c>
      <c r="F136" s="107" t="s">
        <v>688</v>
      </c>
      <c r="G136" s="107" t="s">
        <v>710</v>
      </c>
      <c r="H136" s="107" t="s">
        <v>690</v>
      </c>
      <c r="I136" s="13" t="s">
        <v>711</v>
      </c>
      <c r="J136" s="9" t="s">
        <v>44</v>
      </c>
      <c r="K136" s="29">
        <f t="shared" ref="K136:K199" si="4">L136+M136</f>
        <v>6.75</v>
      </c>
      <c r="L136" s="107">
        <v>6.75</v>
      </c>
      <c r="M136" s="107"/>
      <c r="N136" s="13" t="s">
        <v>712</v>
      </c>
      <c r="O136" s="14" t="s">
        <v>713</v>
      </c>
      <c r="P136" s="126" t="s">
        <v>714</v>
      </c>
      <c r="Q136" s="35" t="s">
        <v>47</v>
      </c>
      <c r="R136" s="35" t="s">
        <v>48</v>
      </c>
      <c r="S136" s="107">
        <v>8</v>
      </c>
      <c r="T136" s="107"/>
      <c r="U136" s="107"/>
      <c r="V136" s="107">
        <v>45</v>
      </c>
      <c r="W136" s="107">
        <v>102</v>
      </c>
      <c r="X136" s="107"/>
      <c r="Y136" s="107"/>
      <c r="Z136" s="28" t="s">
        <v>49</v>
      </c>
      <c r="AA136" s="61" t="s">
        <v>81</v>
      </c>
      <c r="AB136" s="14" t="s">
        <v>660</v>
      </c>
    </row>
    <row r="137" s="2" customFormat="1" ht="40" customHeight="1" spans="1:28">
      <c r="A137" s="8"/>
      <c r="B137" s="105" t="s">
        <v>715</v>
      </c>
      <c r="C137" s="77" t="s">
        <v>644</v>
      </c>
      <c r="D137" s="114" t="s">
        <v>645</v>
      </c>
      <c r="E137" s="105" t="s">
        <v>646</v>
      </c>
      <c r="F137" s="51" t="s">
        <v>647</v>
      </c>
      <c r="G137" s="51" t="s">
        <v>716</v>
      </c>
      <c r="H137" s="77" t="s">
        <v>649</v>
      </c>
      <c r="I137" s="51" t="s">
        <v>717</v>
      </c>
      <c r="J137" s="9" t="s">
        <v>44</v>
      </c>
      <c r="K137" s="29">
        <f t="shared" si="4"/>
        <v>3</v>
      </c>
      <c r="L137" s="87">
        <v>3</v>
      </c>
      <c r="M137" s="87"/>
      <c r="N137" s="127" t="s">
        <v>718</v>
      </c>
      <c r="O137" s="77" t="s">
        <v>719</v>
      </c>
      <c r="P137" s="105" t="s">
        <v>720</v>
      </c>
      <c r="Q137" s="35" t="s">
        <v>47</v>
      </c>
      <c r="R137" s="35" t="s">
        <v>48</v>
      </c>
      <c r="S137" s="134">
        <v>4.5</v>
      </c>
      <c r="T137" s="120"/>
      <c r="U137" s="120"/>
      <c r="V137" s="134">
        <v>20</v>
      </c>
      <c r="W137" s="134">
        <v>78</v>
      </c>
      <c r="X137" s="77"/>
      <c r="Y137" s="77"/>
      <c r="Z137" s="120" t="s">
        <v>721</v>
      </c>
      <c r="AA137" s="145" t="s">
        <v>653</v>
      </c>
      <c r="AB137" s="145" t="s">
        <v>722</v>
      </c>
    </row>
    <row r="138" s="2" customFormat="1" ht="40" customHeight="1" spans="1:28">
      <c r="A138" s="8"/>
      <c r="B138" s="47" t="s">
        <v>723</v>
      </c>
      <c r="C138" s="34" t="s">
        <v>37</v>
      </c>
      <c r="D138" s="47" t="s">
        <v>38</v>
      </c>
      <c r="E138" s="34" t="s">
        <v>724</v>
      </c>
      <c r="F138" s="34" t="s">
        <v>725</v>
      </c>
      <c r="G138" s="34" t="s">
        <v>726</v>
      </c>
      <c r="H138" s="34" t="s">
        <v>42</v>
      </c>
      <c r="I138" s="34" t="s">
        <v>727</v>
      </c>
      <c r="J138" s="61" t="s">
        <v>44</v>
      </c>
      <c r="K138" s="29">
        <f t="shared" si="4"/>
        <v>4.97</v>
      </c>
      <c r="L138" s="47">
        <v>4.97</v>
      </c>
      <c r="M138" s="47"/>
      <c r="N138" s="34" t="s">
        <v>727</v>
      </c>
      <c r="O138" s="28" t="s">
        <v>728</v>
      </c>
      <c r="P138" s="14" t="s">
        <v>46</v>
      </c>
      <c r="Q138" s="35" t="s">
        <v>47</v>
      </c>
      <c r="R138" s="35" t="s">
        <v>48</v>
      </c>
      <c r="S138" s="34">
        <v>6.46</v>
      </c>
      <c r="T138" s="52"/>
      <c r="U138" s="129"/>
      <c r="V138" s="34">
        <v>38</v>
      </c>
      <c r="W138" s="34">
        <v>89</v>
      </c>
      <c r="X138" s="129"/>
      <c r="Y138" s="89"/>
      <c r="Z138" s="28" t="s">
        <v>49</v>
      </c>
      <c r="AA138" s="34" t="s">
        <v>50</v>
      </c>
      <c r="AB138" s="62" t="s">
        <v>51</v>
      </c>
    </row>
    <row r="139" s="2" customFormat="1" ht="40" customHeight="1" spans="1:28">
      <c r="A139" s="8"/>
      <c r="B139" s="47" t="s">
        <v>729</v>
      </c>
      <c r="C139" s="34" t="s">
        <v>37</v>
      </c>
      <c r="D139" s="47" t="s">
        <v>38</v>
      </c>
      <c r="E139" s="34" t="s">
        <v>724</v>
      </c>
      <c r="F139" s="28" t="s">
        <v>725</v>
      </c>
      <c r="G139" s="28" t="s">
        <v>730</v>
      </c>
      <c r="H139" s="28" t="s">
        <v>55</v>
      </c>
      <c r="I139" s="34" t="s">
        <v>549</v>
      </c>
      <c r="J139" s="21" t="s">
        <v>731</v>
      </c>
      <c r="K139" s="29">
        <f t="shared" si="4"/>
        <v>18</v>
      </c>
      <c r="L139" s="47">
        <v>18</v>
      </c>
      <c r="M139" s="29"/>
      <c r="N139" s="28" t="s">
        <v>549</v>
      </c>
      <c r="O139" s="28" t="s">
        <v>732</v>
      </c>
      <c r="P139" s="14" t="s">
        <v>46</v>
      </c>
      <c r="Q139" s="35" t="s">
        <v>47</v>
      </c>
      <c r="R139" s="35" t="s">
        <v>48</v>
      </c>
      <c r="S139" s="34">
        <v>12.09</v>
      </c>
      <c r="T139" s="34"/>
      <c r="U139" s="129"/>
      <c r="V139" s="89">
        <v>45</v>
      </c>
      <c r="W139" s="89">
        <v>106</v>
      </c>
      <c r="X139" s="28"/>
      <c r="Y139" s="28"/>
      <c r="Z139" s="28" t="s">
        <v>49</v>
      </c>
      <c r="AA139" s="34" t="s">
        <v>50</v>
      </c>
      <c r="AB139" s="62" t="s">
        <v>51</v>
      </c>
    </row>
    <row r="140" s="2" customFormat="1" ht="40" customHeight="1" spans="1:28">
      <c r="A140" s="8"/>
      <c r="B140" s="47" t="s">
        <v>733</v>
      </c>
      <c r="C140" s="34" t="s">
        <v>37</v>
      </c>
      <c r="D140" s="47" t="s">
        <v>38</v>
      </c>
      <c r="E140" s="34" t="s">
        <v>724</v>
      </c>
      <c r="F140" s="28" t="s">
        <v>725</v>
      </c>
      <c r="G140" s="115" t="s">
        <v>734</v>
      </c>
      <c r="H140" s="28" t="s">
        <v>55</v>
      </c>
      <c r="I140" s="34" t="s">
        <v>735</v>
      </c>
      <c r="J140" s="21" t="s">
        <v>731</v>
      </c>
      <c r="K140" s="29">
        <f t="shared" si="4"/>
        <v>2.7</v>
      </c>
      <c r="L140" s="47">
        <v>2.7</v>
      </c>
      <c r="M140" s="14"/>
      <c r="N140" s="28" t="s">
        <v>736</v>
      </c>
      <c r="O140" s="28" t="s">
        <v>737</v>
      </c>
      <c r="P140" s="14" t="s">
        <v>46</v>
      </c>
      <c r="Q140" s="35" t="s">
        <v>47</v>
      </c>
      <c r="R140" s="35" t="s">
        <v>48</v>
      </c>
      <c r="S140" s="34">
        <v>3.5</v>
      </c>
      <c r="T140" s="34"/>
      <c r="U140" s="129"/>
      <c r="V140" s="89">
        <v>18</v>
      </c>
      <c r="W140" s="89">
        <v>54</v>
      </c>
      <c r="X140" s="28"/>
      <c r="Y140" s="28"/>
      <c r="Z140" s="28" t="s">
        <v>49</v>
      </c>
      <c r="AA140" s="34" t="s">
        <v>50</v>
      </c>
      <c r="AB140" s="62" t="s">
        <v>51</v>
      </c>
    </row>
    <row r="141" s="2" customFormat="1" ht="40" customHeight="1" spans="1:28">
      <c r="A141" s="8"/>
      <c r="B141" s="47" t="s">
        <v>738</v>
      </c>
      <c r="C141" s="14" t="s">
        <v>37</v>
      </c>
      <c r="D141" s="47" t="s">
        <v>38</v>
      </c>
      <c r="E141" s="61" t="s">
        <v>724</v>
      </c>
      <c r="F141" s="12" t="s">
        <v>725</v>
      </c>
      <c r="G141" s="8" t="s">
        <v>739</v>
      </c>
      <c r="H141" s="8" t="s">
        <v>55</v>
      </c>
      <c r="I141" s="34" t="s">
        <v>545</v>
      </c>
      <c r="J141" s="128" t="s">
        <v>740</v>
      </c>
      <c r="K141" s="29">
        <f t="shared" si="4"/>
        <v>3.75</v>
      </c>
      <c r="L141" s="47">
        <v>3.75</v>
      </c>
      <c r="M141" s="14"/>
      <c r="N141" s="34" t="s">
        <v>545</v>
      </c>
      <c r="O141" s="28" t="s">
        <v>741</v>
      </c>
      <c r="P141" s="14" t="s">
        <v>46</v>
      </c>
      <c r="Q141" s="35" t="s">
        <v>47</v>
      </c>
      <c r="R141" s="35" t="s">
        <v>48</v>
      </c>
      <c r="S141" s="21" t="s">
        <v>48</v>
      </c>
      <c r="T141" s="34"/>
      <c r="U141" s="47"/>
      <c r="V141" s="89">
        <v>25</v>
      </c>
      <c r="W141" s="89">
        <v>47</v>
      </c>
      <c r="X141" s="14"/>
      <c r="Y141" s="14"/>
      <c r="Z141" s="28" t="s">
        <v>49</v>
      </c>
      <c r="AA141" s="21" t="s">
        <v>742</v>
      </c>
      <c r="AB141" s="146" t="s">
        <v>743</v>
      </c>
    </row>
    <row r="142" s="2" customFormat="1" ht="40" customHeight="1" spans="1:28">
      <c r="A142" s="8"/>
      <c r="B142" s="8" t="s">
        <v>744</v>
      </c>
      <c r="C142" s="8" t="s">
        <v>37</v>
      </c>
      <c r="D142" s="10" t="s">
        <v>38</v>
      </c>
      <c r="E142" s="34" t="s">
        <v>724</v>
      </c>
      <c r="F142" s="12" t="s">
        <v>725</v>
      </c>
      <c r="G142" s="8" t="s">
        <v>745</v>
      </c>
      <c r="H142" s="8" t="s">
        <v>42</v>
      </c>
      <c r="I142" s="8" t="s">
        <v>562</v>
      </c>
      <c r="J142" s="9" t="s">
        <v>84</v>
      </c>
      <c r="K142" s="29">
        <f t="shared" si="4"/>
        <v>4.32</v>
      </c>
      <c r="L142" s="29">
        <v>4.32</v>
      </c>
      <c r="M142" s="29"/>
      <c r="N142" s="29" t="s">
        <v>119</v>
      </c>
      <c r="O142" s="35" t="s">
        <v>746</v>
      </c>
      <c r="P142" s="14" t="s">
        <v>46</v>
      </c>
      <c r="Q142" s="35" t="s">
        <v>47</v>
      </c>
      <c r="R142" s="35" t="s">
        <v>48</v>
      </c>
      <c r="S142" s="35">
        <v>5.965</v>
      </c>
      <c r="T142" s="28"/>
      <c r="U142" s="28"/>
      <c r="V142" s="89">
        <v>40</v>
      </c>
      <c r="W142" s="89">
        <v>89</v>
      </c>
      <c r="X142" s="8"/>
      <c r="Y142" s="8"/>
      <c r="Z142" s="28" t="s">
        <v>49</v>
      </c>
      <c r="AA142" s="61" t="s">
        <v>81</v>
      </c>
      <c r="AB142" s="63" t="s">
        <v>91</v>
      </c>
    </row>
    <row r="143" s="2" customFormat="1" ht="40" customHeight="1" spans="1:28">
      <c r="A143" s="8"/>
      <c r="B143" s="8" t="s">
        <v>747</v>
      </c>
      <c r="C143" s="8" t="s">
        <v>37</v>
      </c>
      <c r="D143" s="8" t="s">
        <v>38</v>
      </c>
      <c r="E143" s="8" t="s">
        <v>724</v>
      </c>
      <c r="F143" s="8" t="s">
        <v>725</v>
      </c>
      <c r="G143" s="8" t="s">
        <v>507</v>
      </c>
      <c r="H143" s="8" t="s">
        <v>55</v>
      </c>
      <c r="I143" s="8" t="s">
        <v>422</v>
      </c>
      <c r="J143" s="8" t="s">
        <v>44</v>
      </c>
      <c r="K143" s="29">
        <f t="shared" si="4"/>
        <v>5.25</v>
      </c>
      <c r="L143" s="8">
        <v>5.25</v>
      </c>
      <c r="M143" s="8"/>
      <c r="N143" s="8" t="s">
        <v>422</v>
      </c>
      <c r="O143" s="8" t="s">
        <v>748</v>
      </c>
      <c r="P143" s="14" t="s">
        <v>46</v>
      </c>
      <c r="Q143" s="35" t="s">
        <v>47</v>
      </c>
      <c r="R143" s="35" t="s">
        <v>48</v>
      </c>
      <c r="S143" s="8">
        <v>6.5625</v>
      </c>
      <c r="T143" s="8"/>
      <c r="U143" s="8"/>
      <c r="V143" s="8">
        <v>35</v>
      </c>
      <c r="W143" s="8">
        <v>90</v>
      </c>
      <c r="X143" s="8"/>
      <c r="Y143" s="8"/>
      <c r="Z143" s="28" t="s">
        <v>49</v>
      </c>
      <c r="AA143" s="8" t="s">
        <v>50</v>
      </c>
      <c r="AB143" s="147" t="s">
        <v>749</v>
      </c>
    </row>
    <row r="144" s="2" customFormat="1" ht="40" customHeight="1" spans="1:28">
      <c r="A144" s="8"/>
      <c r="B144" s="14" t="s">
        <v>750</v>
      </c>
      <c r="C144" s="14" t="s">
        <v>37</v>
      </c>
      <c r="D144" s="14" t="s">
        <v>38</v>
      </c>
      <c r="E144" s="14" t="s">
        <v>751</v>
      </c>
      <c r="F144" s="14" t="s">
        <v>752</v>
      </c>
      <c r="G144" s="14" t="s">
        <v>753</v>
      </c>
      <c r="H144" s="14" t="s">
        <v>42</v>
      </c>
      <c r="I144" s="14" t="s">
        <v>471</v>
      </c>
      <c r="J144" s="20" t="s">
        <v>84</v>
      </c>
      <c r="K144" s="29">
        <f t="shared" si="4"/>
        <v>10.5</v>
      </c>
      <c r="L144" s="34">
        <v>10.5</v>
      </c>
      <c r="M144" s="13"/>
      <c r="N144" s="42" t="s">
        <v>472</v>
      </c>
      <c r="O144" s="14" t="s">
        <v>754</v>
      </c>
      <c r="P144" s="14" t="s">
        <v>46</v>
      </c>
      <c r="Q144" s="35" t="s">
        <v>47</v>
      </c>
      <c r="R144" s="35" t="s">
        <v>48</v>
      </c>
      <c r="S144" s="34">
        <f t="shared" ref="S144:S159" si="5">L144*1.2</f>
        <v>12.6</v>
      </c>
      <c r="T144" s="14"/>
      <c r="U144" s="14"/>
      <c r="V144" s="14">
        <v>70</v>
      </c>
      <c r="W144" s="14">
        <v>135</v>
      </c>
      <c r="X144" s="14"/>
      <c r="Y144" s="14"/>
      <c r="Z144" s="28" t="s">
        <v>49</v>
      </c>
      <c r="AA144" s="70" t="s">
        <v>81</v>
      </c>
      <c r="AB144" s="65" t="s">
        <v>91</v>
      </c>
    </row>
    <row r="145" s="2" customFormat="1" ht="40" customHeight="1" spans="1:28">
      <c r="A145" s="8"/>
      <c r="B145" s="14" t="s">
        <v>755</v>
      </c>
      <c r="C145" s="14" t="s">
        <v>37</v>
      </c>
      <c r="D145" s="14" t="s">
        <v>38</v>
      </c>
      <c r="E145" s="14" t="s">
        <v>751</v>
      </c>
      <c r="F145" s="14" t="s">
        <v>752</v>
      </c>
      <c r="G145" s="14" t="s">
        <v>756</v>
      </c>
      <c r="H145" s="14" t="s">
        <v>55</v>
      </c>
      <c r="I145" s="14" t="s">
        <v>757</v>
      </c>
      <c r="J145" s="20" t="s">
        <v>84</v>
      </c>
      <c r="K145" s="29">
        <f t="shared" si="4"/>
        <v>12</v>
      </c>
      <c r="L145" s="47">
        <v>12</v>
      </c>
      <c r="M145" s="13"/>
      <c r="N145" s="42" t="s">
        <v>598</v>
      </c>
      <c r="O145" s="14" t="s">
        <v>758</v>
      </c>
      <c r="P145" s="14" t="s">
        <v>46</v>
      </c>
      <c r="Q145" s="35" t="s">
        <v>47</v>
      </c>
      <c r="R145" s="35" t="s">
        <v>48</v>
      </c>
      <c r="S145" s="34">
        <f t="shared" si="5"/>
        <v>14.4</v>
      </c>
      <c r="T145" s="14"/>
      <c r="U145" s="14"/>
      <c r="V145" s="14">
        <v>80</v>
      </c>
      <c r="W145" s="14" t="s">
        <v>759</v>
      </c>
      <c r="X145" s="14"/>
      <c r="Y145" s="14"/>
      <c r="Z145" s="28" t="s">
        <v>49</v>
      </c>
      <c r="AA145" s="70" t="s">
        <v>81</v>
      </c>
      <c r="AB145" s="65" t="s">
        <v>91</v>
      </c>
    </row>
    <row r="146" s="2" customFormat="1" ht="40" customHeight="1" spans="1:28">
      <c r="A146" s="8"/>
      <c r="B146" s="14" t="s">
        <v>760</v>
      </c>
      <c r="C146" s="14" t="s">
        <v>37</v>
      </c>
      <c r="D146" s="14" t="s">
        <v>38</v>
      </c>
      <c r="E146" s="14" t="s">
        <v>751</v>
      </c>
      <c r="F146" s="14" t="s">
        <v>752</v>
      </c>
      <c r="G146" s="14" t="s">
        <v>761</v>
      </c>
      <c r="H146" s="14" t="s">
        <v>55</v>
      </c>
      <c r="I146" s="14" t="s">
        <v>762</v>
      </c>
      <c r="J146" s="20" t="s">
        <v>84</v>
      </c>
      <c r="K146" s="29">
        <f t="shared" si="4"/>
        <v>6</v>
      </c>
      <c r="L146" s="34">
        <v>6</v>
      </c>
      <c r="M146" s="13"/>
      <c r="N146" s="42" t="s">
        <v>119</v>
      </c>
      <c r="O146" s="14" t="s">
        <v>763</v>
      </c>
      <c r="P146" s="14" t="s">
        <v>46</v>
      </c>
      <c r="Q146" s="35" t="s">
        <v>47</v>
      </c>
      <c r="R146" s="35" t="s">
        <v>48</v>
      </c>
      <c r="S146" s="34">
        <f t="shared" si="5"/>
        <v>7.2</v>
      </c>
      <c r="T146" s="14"/>
      <c r="U146" s="14"/>
      <c r="V146" s="14">
        <v>40</v>
      </c>
      <c r="W146" s="14">
        <v>36</v>
      </c>
      <c r="X146" s="14"/>
      <c r="Y146" s="14"/>
      <c r="Z146" s="28" t="s">
        <v>49</v>
      </c>
      <c r="AA146" s="70" t="s">
        <v>81</v>
      </c>
      <c r="AB146" s="65" t="s">
        <v>91</v>
      </c>
    </row>
    <row r="147" s="2" customFormat="1" ht="40" customHeight="1" spans="1:28">
      <c r="A147" s="8"/>
      <c r="B147" s="20" t="s">
        <v>764</v>
      </c>
      <c r="C147" s="20" t="s">
        <v>37</v>
      </c>
      <c r="D147" s="47" t="s">
        <v>38</v>
      </c>
      <c r="E147" s="47" t="s">
        <v>751</v>
      </c>
      <c r="F147" s="47" t="s">
        <v>752</v>
      </c>
      <c r="G147" s="29" t="s">
        <v>765</v>
      </c>
      <c r="H147" s="29" t="s">
        <v>55</v>
      </c>
      <c r="I147" s="20" t="s">
        <v>757</v>
      </c>
      <c r="J147" s="20" t="s">
        <v>84</v>
      </c>
      <c r="K147" s="29">
        <f t="shared" si="4"/>
        <v>12</v>
      </c>
      <c r="L147" s="47">
        <v>12</v>
      </c>
      <c r="M147" s="13"/>
      <c r="N147" s="42" t="s">
        <v>598</v>
      </c>
      <c r="O147" s="34" t="s">
        <v>758</v>
      </c>
      <c r="P147" s="14" t="s">
        <v>46</v>
      </c>
      <c r="Q147" s="35" t="s">
        <v>47</v>
      </c>
      <c r="R147" s="35" t="s">
        <v>48</v>
      </c>
      <c r="S147" s="34">
        <f t="shared" si="5"/>
        <v>14.4</v>
      </c>
      <c r="T147" s="28"/>
      <c r="U147" s="28"/>
      <c r="V147" s="35">
        <v>80</v>
      </c>
      <c r="W147" s="139" t="s">
        <v>759</v>
      </c>
      <c r="X147" s="14"/>
      <c r="Y147" s="139"/>
      <c r="Z147" s="28" t="s">
        <v>49</v>
      </c>
      <c r="AA147" s="70" t="s">
        <v>81</v>
      </c>
      <c r="AB147" s="65" t="s">
        <v>91</v>
      </c>
    </row>
    <row r="148" s="2" customFormat="1" ht="40" customHeight="1" spans="1:28">
      <c r="A148" s="8"/>
      <c r="B148" s="14" t="s">
        <v>766</v>
      </c>
      <c r="C148" s="14" t="s">
        <v>37</v>
      </c>
      <c r="D148" s="14" t="s">
        <v>38</v>
      </c>
      <c r="E148" s="14" t="s">
        <v>751</v>
      </c>
      <c r="F148" s="14" t="s">
        <v>752</v>
      </c>
      <c r="G148" s="14" t="s">
        <v>767</v>
      </c>
      <c r="H148" s="14" t="s">
        <v>42</v>
      </c>
      <c r="I148" s="14" t="s">
        <v>768</v>
      </c>
      <c r="J148" s="20" t="s">
        <v>84</v>
      </c>
      <c r="K148" s="29">
        <f t="shared" si="4"/>
        <v>15</v>
      </c>
      <c r="L148" s="34">
        <v>15</v>
      </c>
      <c r="M148" s="13"/>
      <c r="N148" s="42" t="s">
        <v>769</v>
      </c>
      <c r="O148" s="14" t="s">
        <v>770</v>
      </c>
      <c r="P148" s="14" t="s">
        <v>46</v>
      </c>
      <c r="Q148" s="35" t="s">
        <v>47</v>
      </c>
      <c r="R148" s="35" t="s">
        <v>48</v>
      </c>
      <c r="S148" s="34">
        <f t="shared" si="5"/>
        <v>18</v>
      </c>
      <c r="T148" s="14"/>
      <c r="U148" s="14"/>
      <c r="V148" s="14">
        <v>100</v>
      </c>
      <c r="W148" s="14">
        <v>162</v>
      </c>
      <c r="X148" s="14"/>
      <c r="Y148" s="14"/>
      <c r="Z148" s="28" t="s">
        <v>49</v>
      </c>
      <c r="AA148" s="70" t="s">
        <v>81</v>
      </c>
      <c r="AB148" s="65" t="s">
        <v>91</v>
      </c>
    </row>
    <row r="149" s="2" customFormat="1" ht="40" customHeight="1" spans="1:28">
      <c r="A149" s="8"/>
      <c r="B149" s="47" t="s">
        <v>771</v>
      </c>
      <c r="C149" s="20" t="s">
        <v>37</v>
      </c>
      <c r="D149" s="47" t="s">
        <v>38</v>
      </c>
      <c r="E149" s="47" t="s">
        <v>751</v>
      </c>
      <c r="F149" s="47" t="s">
        <v>752</v>
      </c>
      <c r="G149" s="47" t="s">
        <v>245</v>
      </c>
      <c r="H149" s="47" t="s">
        <v>55</v>
      </c>
      <c r="I149" s="47" t="s">
        <v>481</v>
      </c>
      <c r="J149" s="20" t="s">
        <v>84</v>
      </c>
      <c r="K149" s="29">
        <f t="shared" si="4"/>
        <v>9</v>
      </c>
      <c r="L149" s="47">
        <v>9</v>
      </c>
      <c r="M149" s="13"/>
      <c r="N149" s="42" t="s">
        <v>486</v>
      </c>
      <c r="O149" s="34" t="s">
        <v>772</v>
      </c>
      <c r="P149" s="14" t="s">
        <v>62</v>
      </c>
      <c r="Q149" s="35" t="s">
        <v>47</v>
      </c>
      <c r="R149" s="35" t="s">
        <v>48</v>
      </c>
      <c r="S149" s="34">
        <f t="shared" si="5"/>
        <v>10.8</v>
      </c>
      <c r="T149" s="52"/>
      <c r="U149" s="14"/>
      <c r="V149" s="119">
        <v>60</v>
      </c>
      <c r="W149" s="140" t="s">
        <v>773</v>
      </c>
      <c r="X149" s="14"/>
      <c r="Y149" s="140"/>
      <c r="Z149" s="28" t="s">
        <v>49</v>
      </c>
      <c r="AA149" s="70" t="s">
        <v>81</v>
      </c>
      <c r="AB149" s="65" t="s">
        <v>91</v>
      </c>
    </row>
    <row r="150" s="2" customFormat="1" ht="40" customHeight="1" spans="1:28">
      <c r="A150" s="8"/>
      <c r="B150" s="47" t="s">
        <v>774</v>
      </c>
      <c r="C150" s="43" t="s">
        <v>313</v>
      </c>
      <c r="D150" s="43" t="s">
        <v>314</v>
      </c>
      <c r="E150" s="47" t="s">
        <v>751</v>
      </c>
      <c r="F150" s="47" t="s">
        <v>752</v>
      </c>
      <c r="G150" s="43" t="s">
        <v>775</v>
      </c>
      <c r="H150" s="43" t="s">
        <v>169</v>
      </c>
      <c r="I150" s="47" t="s">
        <v>776</v>
      </c>
      <c r="J150" s="20" t="s">
        <v>84</v>
      </c>
      <c r="K150" s="29">
        <f t="shared" si="4"/>
        <v>16.5</v>
      </c>
      <c r="L150" s="43">
        <v>16.5</v>
      </c>
      <c r="M150" s="13"/>
      <c r="N150" s="42" t="s">
        <v>777</v>
      </c>
      <c r="O150" s="117" t="s">
        <v>778</v>
      </c>
      <c r="P150" s="14" t="s">
        <v>46</v>
      </c>
      <c r="Q150" s="35" t="s">
        <v>47</v>
      </c>
      <c r="R150" s="35" t="s">
        <v>48</v>
      </c>
      <c r="S150" s="34">
        <f t="shared" si="5"/>
        <v>19.8</v>
      </c>
      <c r="T150" s="117"/>
      <c r="U150" s="117"/>
      <c r="V150" s="43">
        <v>110</v>
      </c>
      <c r="W150" s="141" t="s">
        <v>779</v>
      </c>
      <c r="X150" s="14"/>
      <c r="Y150" s="141"/>
      <c r="Z150" s="28" t="s">
        <v>49</v>
      </c>
      <c r="AA150" s="70" t="s">
        <v>81</v>
      </c>
      <c r="AB150" s="65" t="s">
        <v>91</v>
      </c>
    </row>
    <row r="151" s="2" customFormat="1" ht="40" customHeight="1" spans="1:28">
      <c r="A151" s="8"/>
      <c r="B151" s="14" t="s">
        <v>780</v>
      </c>
      <c r="C151" s="14" t="s">
        <v>37</v>
      </c>
      <c r="D151" s="14" t="s">
        <v>38</v>
      </c>
      <c r="E151" s="14" t="s">
        <v>751</v>
      </c>
      <c r="F151" s="14" t="s">
        <v>752</v>
      </c>
      <c r="G151" s="14" t="s">
        <v>781</v>
      </c>
      <c r="H151" s="14" t="s">
        <v>55</v>
      </c>
      <c r="I151" s="47" t="s">
        <v>597</v>
      </c>
      <c r="J151" s="20" t="s">
        <v>84</v>
      </c>
      <c r="K151" s="29">
        <f t="shared" si="4"/>
        <v>12</v>
      </c>
      <c r="L151" s="47">
        <v>12</v>
      </c>
      <c r="M151" s="13"/>
      <c r="N151" s="42" t="s">
        <v>598</v>
      </c>
      <c r="O151" s="34" t="s">
        <v>782</v>
      </c>
      <c r="P151" s="14" t="s">
        <v>46</v>
      </c>
      <c r="Q151" s="35" t="s">
        <v>47</v>
      </c>
      <c r="R151" s="35" t="s">
        <v>48</v>
      </c>
      <c r="S151" s="34">
        <f t="shared" si="5"/>
        <v>14.4</v>
      </c>
      <c r="T151" s="34"/>
      <c r="U151" s="34"/>
      <c r="V151" s="139">
        <v>80</v>
      </c>
      <c r="W151" s="139" t="s">
        <v>783</v>
      </c>
      <c r="X151" s="14"/>
      <c r="Y151" s="139"/>
      <c r="Z151" s="28" t="s">
        <v>49</v>
      </c>
      <c r="AA151" s="70" t="s">
        <v>81</v>
      </c>
      <c r="AB151" s="65" t="s">
        <v>91</v>
      </c>
    </row>
    <row r="152" s="2" customFormat="1" ht="40" customHeight="1" spans="1:28">
      <c r="A152" s="8"/>
      <c r="B152" s="14" t="s">
        <v>784</v>
      </c>
      <c r="C152" s="14" t="s">
        <v>37</v>
      </c>
      <c r="D152" s="14" t="s">
        <v>38</v>
      </c>
      <c r="E152" s="14" t="s">
        <v>751</v>
      </c>
      <c r="F152" s="14" t="s">
        <v>752</v>
      </c>
      <c r="G152" s="14" t="s">
        <v>785</v>
      </c>
      <c r="H152" s="14" t="s">
        <v>55</v>
      </c>
      <c r="I152" s="14" t="s">
        <v>481</v>
      </c>
      <c r="J152" s="20" t="s">
        <v>84</v>
      </c>
      <c r="K152" s="29">
        <f t="shared" si="4"/>
        <v>9</v>
      </c>
      <c r="L152" s="34">
        <v>9</v>
      </c>
      <c r="M152" s="13"/>
      <c r="N152" s="42" t="s">
        <v>486</v>
      </c>
      <c r="O152" s="14" t="s">
        <v>786</v>
      </c>
      <c r="P152" s="14" t="s">
        <v>46</v>
      </c>
      <c r="Q152" s="35" t="s">
        <v>47</v>
      </c>
      <c r="R152" s="35" t="s">
        <v>48</v>
      </c>
      <c r="S152" s="34">
        <f t="shared" si="5"/>
        <v>10.8</v>
      </c>
      <c r="T152" s="14"/>
      <c r="U152" s="14"/>
      <c r="V152" s="14">
        <v>60</v>
      </c>
      <c r="W152" s="14" t="s">
        <v>787</v>
      </c>
      <c r="X152" s="14"/>
      <c r="Y152" s="14"/>
      <c r="Z152" s="28" t="s">
        <v>49</v>
      </c>
      <c r="AA152" s="70" t="s">
        <v>81</v>
      </c>
      <c r="AB152" s="65" t="s">
        <v>91</v>
      </c>
    </row>
    <row r="153" s="2" customFormat="1" ht="40" customHeight="1" spans="1:28">
      <c r="A153" s="8"/>
      <c r="B153" s="47" t="s">
        <v>788</v>
      </c>
      <c r="C153" s="47" t="s">
        <v>37</v>
      </c>
      <c r="D153" s="47" t="s">
        <v>38</v>
      </c>
      <c r="E153" s="47" t="s">
        <v>751</v>
      </c>
      <c r="F153" s="47" t="s">
        <v>752</v>
      </c>
      <c r="G153" s="47" t="s">
        <v>789</v>
      </c>
      <c r="H153" s="47" t="s">
        <v>42</v>
      </c>
      <c r="I153" s="47" t="s">
        <v>597</v>
      </c>
      <c r="J153" s="20" t="s">
        <v>84</v>
      </c>
      <c r="K153" s="29">
        <f t="shared" si="4"/>
        <v>12</v>
      </c>
      <c r="L153" s="47">
        <v>12</v>
      </c>
      <c r="M153" s="13"/>
      <c r="N153" s="42" t="s">
        <v>598</v>
      </c>
      <c r="O153" s="34" t="s">
        <v>790</v>
      </c>
      <c r="P153" s="14" t="s">
        <v>46</v>
      </c>
      <c r="Q153" s="35" t="s">
        <v>47</v>
      </c>
      <c r="R153" s="35" t="s">
        <v>48</v>
      </c>
      <c r="S153" s="34">
        <f t="shared" si="5"/>
        <v>14.4</v>
      </c>
      <c r="T153" s="34"/>
      <c r="U153" s="34"/>
      <c r="V153" s="119">
        <v>80</v>
      </c>
      <c r="W153" s="140" t="s">
        <v>791</v>
      </c>
      <c r="X153" s="14"/>
      <c r="Y153" s="140"/>
      <c r="Z153" s="28" t="s">
        <v>49</v>
      </c>
      <c r="AA153" s="70" t="s">
        <v>81</v>
      </c>
      <c r="AB153" s="65" t="s">
        <v>91</v>
      </c>
    </row>
    <row r="154" s="2" customFormat="1" ht="40" customHeight="1" spans="1:28">
      <c r="A154" s="8"/>
      <c r="B154" s="14" t="s">
        <v>792</v>
      </c>
      <c r="C154" s="14" t="s">
        <v>37</v>
      </c>
      <c r="D154" s="14" t="s">
        <v>38</v>
      </c>
      <c r="E154" s="14" t="s">
        <v>751</v>
      </c>
      <c r="F154" s="14" t="s">
        <v>752</v>
      </c>
      <c r="G154" s="14" t="s">
        <v>793</v>
      </c>
      <c r="H154" s="14" t="s">
        <v>42</v>
      </c>
      <c r="I154" s="20" t="s">
        <v>597</v>
      </c>
      <c r="J154" s="20" t="s">
        <v>84</v>
      </c>
      <c r="K154" s="29">
        <f t="shared" si="4"/>
        <v>12</v>
      </c>
      <c r="L154" s="47">
        <v>12</v>
      </c>
      <c r="M154" s="13"/>
      <c r="N154" s="42" t="s">
        <v>598</v>
      </c>
      <c r="O154" s="14" t="s">
        <v>758</v>
      </c>
      <c r="P154" s="14" t="s">
        <v>46</v>
      </c>
      <c r="Q154" s="35" t="s">
        <v>47</v>
      </c>
      <c r="R154" s="35" t="s">
        <v>48</v>
      </c>
      <c r="S154" s="34">
        <f t="shared" si="5"/>
        <v>14.4</v>
      </c>
      <c r="T154" s="28"/>
      <c r="U154" s="28"/>
      <c r="V154" s="35">
        <v>80</v>
      </c>
      <c r="W154" s="139" t="s">
        <v>759</v>
      </c>
      <c r="X154" s="14"/>
      <c r="Y154" s="139"/>
      <c r="Z154" s="28" t="s">
        <v>49</v>
      </c>
      <c r="AA154" s="70" t="s">
        <v>81</v>
      </c>
      <c r="AB154" s="65" t="s">
        <v>91</v>
      </c>
    </row>
    <row r="155" s="2" customFormat="1" ht="40" customHeight="1" spans="1:28">
      <c r="A155" s="8"/>
      <c r="B155" s="14" t="s">
        <v>794</v>
      </c>
      <c r="C155" s="14" t="s">
        <v>37</v>
      </c>
      <c r="D155" s="14" t="s">
        <v>38</v>
      </c>
      <c r="E155" s="14" t="s">
        <v>751</v>
      </c>
      <c r="F155" s="14" t="s">
        <v>752</v>
      </c>
      <c r="G155" s="14" t="s">
        <v>795</v>
      </c>
      <c r="H155" s="14" t="s">
        <v>55</v>
      </c>
      <c r="I155" s="14" t="s">
        <v>481</v>
      </c>
      <c r="J155" s="20" t="s">
        <v>84</v>
      </c>
      <c r="K155" s="29">
        <f t="shared" si="4"/>
        <v>9</v>
      </c>
      <c r="L155" s="34">
        <v>9</v>
      </c>
      <c r="M155" s="13"/>
      <c r="N155" s="42" t="s">
        <v>486</v>
      </c>
      <c r="O155" s="14" t="s">
        <v>796</v>
      </c>
      <c r="P155" s="14" t="s">
        <v>46</v>
      </c>
      <c r="Q155" s="35" t="s">
        <v>47</v>
      </c>
      <c r="R155" s="35" t="s">
        <v>48</v>
      </c>
      <c r="S155" s="34">
        <f t="shared" si="5"/>
        <v>10.8</v>
      </c>
      <c r="T155" s="14"/>
      <c r="U155" s="14"/>
      <c r="V155" s="14">
        <v>60</v>
      </c>
      <c r="W155" s="14">
        <v>132</v>
      </c>
      <c r="X155" s="14"/>
      <c r="Y155" s="14"/>
      <c r="Z155" s="28" t="s">
        <v>49</v>
      </c>
      <c r="AA155" s="70" t="s">
        <v>81</v>
      </c>
      <c r="AB155" s="65" t="s">
        <v>91</v>
      </c>
    </row>
    <row r="156" s="2" customFormat="1" ht="40" customHeight="1" spans="1:28">
      <c r="A156" s="8"/>
      <c r="B156" s="14" t="s">
        <v>797</v>
      </c>
      <c r="C156" s="14" t="s">
        <v>37</v>
      </c>
      <c r="D156" s="14" t="s">
        <v>38</v>
      </c>
      <c r="E156" s="14" t="s">
        <v>751</v>
      </c>
      <c r="F156" s="14" t="s">
        <v>752</v>
      </c>
      <c r="G156" s="14" t="s">
        <v>798</v>
      </c>
      <c r="H156" s="14" t="s">
        <v>55</v>
      </c>
      <c r="I156" s="14" t="s">
        <v>354</v>
      </c>
      <c r="J156" s="20" t="s">
        <v>84</v>
      </c>
      <c r="K156" s="29">
        <f t="shared" si="4"/>
        <v>7.5</v>
      </c>
      <c r="L156" s="34">
        <v>7.5</v>
      </c>
      <c r="M156" s="13"/>
      <c r="N156" s="42" t="s">
        <v>489</v>
      </c>
      <c r="O156" s="14" t="s">
        <v>799</v>
      </c>
      <c r="P156" s="14" t="s">
        <v>46</v>
      </c>
      <c r="Q156" s="35" t="s">
        <v>47</v>
      </c>
      <c r="R156" s="35" t="s">
        <v>48</v>
      </c>
      <c r="S156" s="34">
        <f t="shared" si="5"/>
        <v>9</v>
      </c>
      <c r="T156" s="14"/>
      <c r="U156" s="14"/>
      <c r="V156" s="14">
        <v>50</v>
      </c>
      <c r="W156" s="14" t="s">
        <v>800</v>
      </c>
      <c r="X156" s="14"/>
      <c r="Y156" s="14"/>
      <c r="Z156" s="28" t="s">
        <v>49</v>
      </c>
      <c r="AA156" s="70" t="s">
        <v>81</v>
      </c>
      <c r="AB156" s="65" t="s">
        <v>91</v>
      </c>
    </row>
    <row r="157" s="2" customFormat="1" ht="40" customHeight="1" spans="1:28">
      <c r="A157" s="8"/>
      <c r="B157" s="14" t="s">
        <v>801</v>
      </c>
      <c r="C157" s="14" t="s">
        <v>37</v>
      </c>
      <c r="D157" s="14" t="s">
        <v>38</v>
      </c>
      <c r="E157" s="14" t="s">
        <v>751</v>
      </c>
      <c r="F157" s="14" t="s">
        <v>752</v>
      </c>
      <c r="G157" s="14" t="s">
        <v>802</v>
      </c>
      <c r="H157" s="14" t="s">
        <v>55</v>
      </c>
      <c r="I157" s="14" t="s">
        <v>471</v>
      </c>
      <c r="J157" s="20" t="s">
        <v>84</v>
      </c>
      <c r="K157" s="29">
        <f t="shared" si="4"/>
        <v>10.5</v>
      </c>
      <c r="L157" s="34">
        <v>10.5</v>
      </c>
      <c r="M157" s="13"/>
      <c r="N157" s="42" t="s">
        <v>472</v>
      </c>
      <c r="O157" s="14" t="s">
        <v>803</v>
      </c>
      <c r="P157" s="14" t="s">
        <v>46</v>
      </c>
      <c r="Q157" s="35" t="s">
        <v>47</v>
      </c>
      <c r="R157" s="35" t="s">
        <v>48</v>
      </c>
      <c r="S157" s="34">
        <f t="shared" si="5"/>
        <v>12.6</v>
      </c>
      <c r="T157" s="14"/>
      <c r="U157" s="14"/>
      <c r="V157" s="14">
        <v>70</v>
      </c>
      <c r="W157" s="14" t="s">
        <v>804</v>
      </c>
      <c r="X157" s="14"/>
      <c r="Y157" s="14"/>
      <c r="Z157" s="28" t="s">
        <v>49</v>
      </c>
      <c r="AA157" s="70" t="s">
        <v>81</v>
      </c>
      <c r="AB157" s="65" t="s">
        <v>91</v>
      </c>
    </row>
    <row r="158" s="2" customFormat="1" ht="40" customHeight="1" spans="1:28">
      <c r="A158" s="8"/>
      <c r="B158" s="20" t="s">
        <v>805</v>
      </c>
      <c r="C158" s="20" t="s">
        <v>37</v>
      </c>
      <c r="D158" s="14" t="s">
        <v>38</v>
      </c>
      <c r="E158" s="47" t="s">
        <v>751</v>
      </c>
      <c r="F158" s="47" t="s">
        <v>752</v>
      </c>
      <c r="G158" s="29" t="s">
        <v>806</v>
      </c>
      <c r="H158" s="29" t="s">
        <v>42</v>
      </c>
      <c r="I158" s="20" t="s">
        <v>471</v>
      </c>
      <c r="J158" s="20" t="s">
        <v>84</v>
      </c>
      <c r="K158" s="29">
        <f t="shared" si="4"/>
        <v>10.5</v>
      </c>
      <c r="L158" s="47">
        <v>10.5</v>
      </c>
      <c r="M158" s="13"/>
      <c r="N158" s="42" t="s">
        <v>472</v>
      </c>
      <c r="O158" s="34" t="s">
        <v>807</v>
      </c>
      <c r="P158" s="14" t="s">
        <v>62</v>
      </c>
      <c r="Q158" s="35" t="s">
        <v>47</v>
      </c>
      <c r="R158" s="35" t="s">
        <v>48</v>
      </c>
      <c r="S158" s="34">
        <f t="shared" si="5"/>
        <v>12.6</v>
      </c>
      <c r="T158" s="28"/>
      <c r="U158" s="28"/>
      <c r="V158" s="35">
        <v>70</v>
      </c>
      <c r="W158" s="139" t="s">
        <v>808</v>
      </c>
      <c r="X158" s="14"/>
      <c r="Y158" s="139"/>
      <c r="Z158" s="28" t="s">
        <v>49</v>
      </c>
      <c r="AA158" s="70" t="s">
        <v>81</v>
      </c>
      <c r="AB158" s="65" t="s">
        <v>91</v>
      </c>
    </row>
    <row r="159" s="2" customFormat="1" ht="40" customHeight="1" spans="1:28">
      <c r="A159" s="8"/>
      <c r="B159" s="14" t="s">
        <v>809</v>
      </c>
      <c r="C159" s="14" t="s">
        <v>37</v>
      </c>
      <c r="D159" s="14" t="s">
        <v>38</v>
      </c>
      <c r="E159" s="14" t="s">
        <v>751</v>
      </c>
      <c r="F159" s="14" t="s">
        <v>752</v>
      </c>
      <c r="G159" s="14" t="s">
        <v>810</v>
      </c>
      <c r="H159" s="14" t="s">
        <v>55</v>
      </c>
      <c r="I159" s="14" t="s">
        <v>608</v>
      </c>
      <c r="J159" s="20" t="s">
        <v>84</v>
      </c>
      <c r="K159" s="29">
        <f t="shared" si="4"/>
        <v>13.5</v>
      </c>
      <c r="L159" s="34">
        <v>13.5</v>
      </c>
      <c r="M159" s="13"/>
      <c r="N159" s="42" t="s">
        <v>811</v>
      </c>
      <c r="O159" s="42" t="s">
        <v>812</v>
      </c>
      <c r="P159" s="14" t="s">
        <v>46</v>
      </c>
      <c r="Q159" s="35" t="s">
        <v>47</v>
      </c>
      <c r="R159" s="35" t="s">
        <v>48</v>
      </c>
      <c r="S159" s="34">
        <f t="shared" si="5"/>
        <v>16.2</v>
      </c>
      <c r="T159" s="14"/>
      <c r="U159" s="14"/>
      <c r="V159" s="14">
        <v>90</v>
      </c>
      <c r="W159" s="14" t="s">
        <v>813</v>
      </c>
      <c r="X159" s="14"/>
      <c r="Y159" s="14"/>
      <c r="Z159" s="28" t="s">
        <v>49</v>
      </c>
      <c r="AA159" s="70" t="s">
        <v>81</v>
      </c>
      <c r="AB159" s="65" t="s">
        <v>91</v>
      </c>
    </row>
    <row r="160" s="2" customFormat="1" ht="40" customHeight="1" spans="1:28">
      <c r="A160" s="8"/>
      <c r="B160" s="18" t="s">
        <v>814</v>
      </c>
      <c r="C160" s="16" t="s">
        <v>313</v>
      </c>
      <c r="D160" s="18" t="s">
        <v>314</v>
      </c>
      <c r="E160" s="15" t="s">
        <v>815</v>
      </c>
      <c r="F160" s="16" t="s">
        <v>816</v>
      </c>
      <c r="G160" s="16" t="s">
        <v>817</v>
      </c>
      <c r="H160" s="16" t="s">
        <v>169</v>
      </c>
      <c r="I160" s="13" t="s">
        <v>818</v>
      </c>
      <c r="J160" s="20">
        <v>45992</v>
      </c>
      <c r="K160" s="29">
        <f t="shared" si="4"/>
        <v>18</v>
      </c>
      <c r="L160" s="47">
        <v>18</v>
      </c>
      <c r="M160" s="129"/>
      <c r="N160" s="13" t="s">
        <v>819</v>
      </c>
      <c r="O160" s="14" t="s">
        <v>820</v>
      </c>
      <c r="P160" s="14" t="s">
        <v>46</v>
      </c>
      <c r="Q160" s="35" t="s">
        <v>47</v>
      </c>
      <c r="R160" s="35" t="s">
        <v>48</v>
      </c>
      <c r="S160" s="34">
        <v>50</v>
      </c>
      <c r="T160" s="14"/>
      <c r="U160" s="14"/>
      <c r="V160" s="13">
        <v>140</v>
      </c>
      <c r="W160" s="13">
        <v>360</v>
      </c>
      <c r="X160" s="13"/>
      <c r="Y160" s="13"/>
      <c r="Z160" s="28" t="s">
        <v>49</v>
      </c>
      <c r="AA160" s="14" t="s">
        <v>50</v>
      </c>
      <c r="AB160" s="65" t="s">
        <v>91</v>
      </c>
    </row>
    <row r="161" s="2" customFormat="1" ht="40" customHeight="1" spans="1:28">
      <c r="A161" s="8"/>
      <c r="B161" s="18" t="s">
        <v>821</v>
      </c>
      <c r="C161" s="13" t="s">
        <v>37</v>
      </c>
      <c r="D161" s="13" t="s">
        <v>38</v>
      </c>
      <c r="E161" s="17" t="s">
        <v>822</v>
      </c>
      <c r="F161" s="13" t="s">
        <v>823</v>
      </c>
      <c r="G161" s="98" t="s">
        <v>824</v>
      </c>
      <c r="H161" s="98" t="s">
        <v>42</v>
      </c>
      <c r="I161" s="130" t="s">
        <v>825</v>
      </c>
      <c r="J161" s="20">
        <v>45992</v>
      </c>
      <c r="K161" s="29">
        <f t="shared" si="4"/>
        <v>7.86</v>
      </c>
      <c r="L161" s="47">
        <v>7.86</v>
      </c>
      <c r="M161" s="129"/>
      <c r="N161" s="42" t="s">
        <v>826</v>
      </c>
      <c r="O161" s="98" t="s">
        <v>827</v>
      </c>
      <c r="P161" s="14" t="s">
        <v>46</v>
      </c>
      <c r="Q161" s="35" t="s">
        <v>47</v>
      </c>
      <c r="R161" s="35" t="s">
        <v>48</v>
      </c>
      <c r="S161" s="142">
        <v>35</v>
      </c>
      <c r="T161" s="98"/>
      <c r="U161" s="98"/>
      <c r="V161" s="13">
        <v>58</v>
      </c>
      <c r="W161" s="54">
        <v>164</v>
      </c>
      <c r="X161" s="13"/>
      <c r="Y161" s="13"/>
      <c r="Z161" s="28" t="s">
        <v>49</v>
      </c>
      <c r="AA161" s="70" t="s">
        <v>81</v>
      </c>
      <c r="AB161" s="65" t="s">
        <v>91</v>
      </c>
    </row>
    <row r="162" s="2" customFormat="1" ht="40" customHeight="1" spans="1:28">
      <c r="A162" s="8"/>
      <c r="B162" s="18" t="s">
        <v>828</v>
      </c>
      <c r="C162" s="18" t="s">
        <v>313</v>
      </c>
      <c r="D162" s="18" t="s">
        <v>314</v>
      </c>
      <c r="E162" s="17" t="s">
        <v>822</v>
      </c>
      <c r="F162" s="18" t="s">
        <v>816</v>
      </c>
      <c r="G162" s="18" t="s">
        <v>829</v>
      </c>
      <c r="H162" s="18" t="s">
        <v>94</v>
      </c>
      <c r="I162" s="18" t="s">
        <v>830</v>
      </c>
      <c r="J162" s="20">
        <v>45992</v>
      </c>
      <c r="K162" s="29">
        <f t="shared" si="4"/>
        <v>30</v>
      </c>
      <c r="L162" s="18">
        <v>30</v>
      </c>
      <c r="M162" s="129"/>
      <c r="N162" s="18" t="s">
        <v>831</v>
      </c>
      <c r="O162" s="18" t="s">
        <v>832</v>
      </c>
      <c r="P162" s="14" t="s">
        <v>46</v>
      </c>
      <c r="Q162" s="35" t="s">
        <v>47</v>
      </c>
      <c r="R162" s="35" t="s">
        <v>48</v>
      </c>
      <c r="S162" s="18">
        <v>32</v>
      </c>
      <c r="T162" s="18"/>
      <c r="U162" s="18"/>
      <c r="V162" s="18">
        <v>120</v>
      </c>
      <c r="W162" s="18">
        <v>320</v>
      </c>
      <c r="X162" s="91"/>
      <c r="Y162" s="18"/>
      <c r="Z162" s="28" t="s">
        <v>49</v>
      </c>
      <c r="AA162" s="18" t="s">
        <v>418</v>
      </c>
      <c r="AB162" s="96" t="s">
        <v>833</v>
      </c>
    </row>
    <row r="163" s="2" customFormat="1" ht="40" customHeight="1" spans="1:28">
      <c r="A163" s="8"/>
      <c r="B163" s="18" t="s">
        <v>834</v>
      </c>
      <c r="C163" s="18" t="s">
        <v>313</v>
      </c>
      <c r="D163" s="18" t="s">
        <v>314</v>
      </c>
      <c r="E163" s="17" t="s">
        <v>822</v>
      </c>
      <c r="F163" s="18" t="s">
        <v>816</v>
      </c>
      <c r="G163" s="18" t="s">
        <v>835</v>
      </c>
      <c r="H163" s="18" t="s">
        <v>94</v>
      </c>
      <c r="I163" s="18" t="s">
        <v>836</v>
      </c>
      <c r="J163" s="20">
        <v>45992</v>
      </c>
      <c r="K163" s="29">
        <f t="shared" si="4"/>
        <v>6</v>
      </c>
      <c r="L163" s="18">
        <v>6</v>
      </c>
      <c r="M163" s="129"/>
      <c r="N163" s="18" t="s">
        <v>837</v>
      </c>
      <c r="O163" s="18" t="s">
        <v>838</v>
      </c>
      <c r="P163" s="14" t="s">
        <v>46</v>
      </c>
      <c r="Q163" s="35" t="s">
        <v>47</v>
      </c>
      <c r="R163" s="35" t="s">
        <v>48</v>
      </c>
      <c r="S163" s="14">
        <v>20</v>
      </c>
      <c r="T163" s="14"/>
      <c r="U163" s="14"/>
      <c r="V163" s="14">
        <v>50</v>
      </c>
      <c r="W163" s="14">
        <v>180</v>
      </c>
      <c r="X163" s="14"/>
      <c r="Y163" s="14"/>
      <c r="Z163" s="28" t="s">
        <v>49</v>
      </c>
      <c r="AA163" s="14" t="s">
        <v>81</v>
      </c>
      <c r="AB163" s="64" t="s">
        <v>91</v>
      </c>
    </row>
    <row r="164" s="2" customFormat="1" ht="40" customHeight="1" spans="1:28">
      <c r="A164" s="8"/>
      <c r="B164" s="18" t="s">
        <v>839</v>
      </c>
      <c r="C164" s="13" t="s">
        <v>37</v>
      </c>
      <c r="D164" s="13" t="s">
        <v>38</v>
      </c>
      <c r="E164" s="17" t="s">
        <v>822</v>
      </c>
      <c r="F164" s="13" t="s">
        <v>823</v>
      </c>
      <c r="G164" s="13" t="s">
        <v>840</v>
      </c>
      <c r="H164" s="13" t="s">
        <v>55</v>
      </c>
      <c r="I164" s="13" t="s">
        <v>841</v>
      </c>
      <c r="J164" s="20">
        <v>45992</v>
      </c>
      <c r="K164" s="29">
        <f t="shared" si="4"/>
        <v>7.98</v>
      </c>
      <c r="L164" s="29">
        <v>7.98</v>
      </c>
      <c r="M164" s="129"/>
      <c r="N164" s="13" t="s">
        <v>842</v>
      </c>
      <c r="O164" s="14" t="s">
        <v>843</v>
      </c>
      <c r="P164" s="14" t="s">
        <v>46</v>
      </c>
      <c r="Q164" s="35" t="s">
        <v>47</v>
      </c>
      <c r="R164" s="35" t="s">
        <v>48</v>
      </c>
      <c r="S164" s="34">
        <v>7.98</v>
      </c>
      <c r="T164" s="14"/>
      <c r="U164" s="14"/>
      <c r="V164" s="13">
        <v>56</v>
      </c>
      <c r="W164" s="13">
        <v>151</v>
      </c>
      <c r="X164" s="13"/>
      <c r="Y164" s="13"/>
      <c r="Z164" s="28" t="s">
        <v>49</v>
      </c>
      <c r="AA164" s="14" t="s">
        <v>50</v>
      </c>
      <c r="AB164" s="65" t="s">
        <v>91</v>
      </c>
    </row>
    <row r="165" s="2" customFormat="1" ht="40" customHeight="1" spans="1:28">
      <c r="A165" s="8"/>
      <c r="B165" s="28" t="s">
        <v>844</v>
      </c>
      <c r="C165" s="28" t="s">
        <v>37</v>
      </c>
      <c r="D165" s="13" t="s">
        <v>38</v>
      </c>
      <c r="E165" s="17" t="s">
        <v>822</v>
      </c>
      <c r="F165" s="28" t="s">
        <v>823</v>
      </c>
      <c r="G165" s="28" t="s">
        <v>845</v>
      </c>
      <c r="H165" s="28" t="s">
        <v>55</v>
      </c>
      <c r="I165" s="28" t="s">
        <v>846</v>
      </c>
      <c r="J165" s="20">
        <v>45992</v>
      </c>
      <c r="K165" s="29">
        <f t="shared" si="4"/>
        <v>19.5</v>
      </c>
      <c r="L165" s="16">
        <v>19.5</v>
      </c>
      <c r="M165" s="129"/>
      <c r="N165" s="42" t="s">
        <v>632</v>
      </c>
      <c r="O165" s="28" t="s">
        <v>847</v>
      </c>
      <c r="P165" s="14" t="s">
        <v>46</v>
      </c>
      <c r="Q165" s="35" t="s">
        <v>47</v>
      </c>
      <c r="R165" s="35" t="s">
        <v>48</v>
      </c>
      <c r="S165" s="18">
        <v>29.25</v>
      </c>
      <c r="T165" s="14"/>
      <c r="U165" s="14"/>
      <c r="V165" s="13">
        <v>130</v>
      </c>
      <c r="W165" s="13">
        <v>350</v>
      </c>
      <c r="X165" s="14"/>
      <c r="Y165" s="14"/>
      <c r="Z165" s="28" t="s">
        <v>49</v>
      </c>
      <c r="AA165" s="70" t="s">
        <v>81</v>
      </c>
      <c r="AB165" s="65" t="s">
        <v>91</v>
      </c>
    </row>
    <row r="166" s="2" customFormat="1" ht="40" customHeight="1" spans="1:28">
      <c r="A166" s="8"/>
      <c r="B166" s="18" t="s">
        <v>848</v>
      </c>
      <c r="C166" s="18" t="s">
        <v>313</v>
      </c>
      <c r="D166" s="18" t="s">
        <v>314</v>
      </c>
      <c r="E166" s="17" t="s">
        <v>822</v>
      </c>
      <c r="F166" s="18" t="s">
        <v>816</v>
      </c>
      <c r="G166" s="18" t="s">
        <v>849</v>
      </c>
      <c r="H166" s="18" t="s">
        <v>169</v>
      </c>
      <c r="I166" s="18" t="s">
        <v>850</v>
      </c>
      <c r="J166" s="20">
        <v>45992</v>
      </c>
      <c r="K166" s="29">
        <f t="shared" si="4"/>
        <v>9</v>
      </c>
      <c r="L166" s="18">
        <v>9</v>
      </c>
      <c r="M166" s="129"/>
      <c r="N166" s="18" t="s">
        <v>851</v>
      </c>
      <c r="O166" s="14" t="s">
        <v>852</v>
      </c>
      <c r="P166" s="14" t="s">
        <v>46</v>
      </c>
      <c r="Q166" s="35" t="s">
        <v>47</v>
      </c>
      <c r="R166" s="35" t="s">
        <v>48</v>
      </c>
      <c r="S166" s="18">
        <v>13.5</v>
      </c>
      <c r="T166" s="18"/>
      <c r="U166" s="18"/>
      <c r="V166" s="18">
        <v>60</v>
      </c>
      <c r="W166" s="18">
        <v>115</v>
      </c>
      <c r="X166" s="18"/>
      <c r="Y166" s="18"/>
      <c r="Z166" s="28" t="s">
        <v>49</v>
      </c>
      <c r="AA166" s="18" t="s">
        <v>418</v>
      </c>
      <c r="AB166" s="96" t="s">
        <v>833</v>
      </c>
    </row>
    <row r="167" s="2" customFormat="1" ht="40" customHeight="1" spans="1:28">
      <c r="A167" s="8"/>
      <c r="B167" s="18" t="s">
        <v>853</v>
      </c>
      <c r="C167" s="14" t="s">
        <v>37</v>
      </c>
      <c r="D167" s="13" t="s">
        <v>38</v>
      </c>
      <c r="E167" s="17" t="s">
        <v>822</v>
      </c>
      <c r="F167" s="14" t="s">
        <v>823</v>
      </c>
      <c r="G167" s="14" t="s">
        <v>854</v>
      </c>
      <c r="H167" s="14" t="s">
        <v>55</v>
      </c>
      <c r="I167" s="13" t="s">
        <v>422</v>
      </c>
      <c r="J167" s="20">
        <v>45992</v>
      </c>
      <c r="K167" s="29">
        <f t="shared" si="4"/>
        <v>13</v>
      </c>
      <c r="L167" s="16">
        <v>13</v>
      </c>
      <c r="M167" s="129"/>
      <c r="N167" s="13" t="s">
        <v>855</v>
      </c>
      <c r="O167" s="131" t="s">
        <v>856</v>
      </c>
      <c r="P167" s="14" t="s">
        <v>62</v>
      </c>
      <c r="Q167" s="35" t="s">
        <v>47</v>
      </c>
      <c r="R167" s="35" t="s">
        <v>48</v>
      </c>
      <c r="S167" s="34">
        <v>10</v>
      </c>
      <c r="T167" s="14"/>
      <c r="U167" s="14"/>
      <c r="V167" s="14">
        <v>35</v>
      </c>
      <c r="W167" s="14">
        <v>68</v>
      </c>
      <c r="X167" s="52"/>
      <c r="Y167" s="14"/>
      <c r="Z167" s="28" t="s">
        <v>49</v>
      </c>
      <c r="AA167" s="14" t="s">
        <v>50</v>
      </c>
      <c r="AB167" s="65" t="s">
        <v>51</v>
      </c>
    </row>
    <row r="168" s="2" customFormat="1" ht="40" customHeight="1" spans="1:28">
      <c r="A168" s="8"/>
      <c r="B168" s="13" t="s">
        <v>857</v>
      </c>
      <c r="C168" s="13" t="s">
        <v>37</v>
      </c>
      <c r="D168" s="14" t="s">
        <v>38</v>
      </c>
      <c r="E168" s="17" t="s">
        <v>822</v>
      </c>
      <c r="F168" s="13" t="s">
        <v>823</v>
      </c>
      <c r="G168" s="98" t="s">
        <v>384</v>
      </c>
      <c r="H168" s="98" t="s">
        <v>42</v>
      </c>
      <c r="I168" s="130" t="s">
        <v>858</v>
      </c>
      <c r="J168" s="20">
        <v>45992</v>
      </c>
      <c r="K168" s="29">
        <f t="shared" si="4"/>
        <v>12.75</v>
      </c>
      <c r="L168" s="70">
        <v>12.75</v>
      </c>
      <c r="M168" s="129"/>
      <c r="N168" s="42" t="s">
        <v>593</v>
      </c>
      <c r="O168" s="98" t="s">
        <v>859</v>
      </c>
      <c r="P168" s="14" t="s">
        <v>46</v>
      </c>
      <c r="Q168" s="35" t="s">
        <v>47</v>
      </c>
      <c r="R168" s="35" t="s">
        <v>48</v>
      </c>
      <c r="S168" s="142">
        <v>19.1</v>
      </c>
      <c r="T168" s="98"/>
      <c r="U168" s="98"/>
      <c r="V168" s="13">
        <v>85</v>
      </c>
      <c r="W168" s="54">
        <v>162</v>
      </c>
      <c r="X168" s="13"/>
      <c r="Y168" s="13"/>
      <c r="Z168" s="28" t="s">
        <v>49</v>
      </c>
      <c r="AA168" s="70" t="s">
        <v>81</v>
      </c>
      <c r="AB168" s="65" t="s">
        <v>91</v>
      </c>
    </row>
    <row r="169" s="2" customFormat="1" ht="40" customHeight="1" spans="1:28">
      <c r="A169" s="8"/>
      <c r="B169" s="13" t="s">
        <v>860</v>
      </c>
      <c r="C169" s="16" t="s">
        <v>313</v>
      </c>
      <c r="D169" s="13" t="s">
        <v>38</v>
      </c>
      <c r="E169" s="17" t="s">
        <v>822</v>
      </c>
      <c r="F169" s="16" t="s">
        <v>816</v>
      </c>
      <c r="G169" s="16" t="s">
        <v>861</v>
      </c>
      <c r="H169" s="16" t="s">
        <v>169</v>
      </c>
      <c r="I169" s="14" t="s">
        <v>862</v>
      </c>
      <c r="J169" s="20">
        <v>45992</v>
      </c>
      <c r="K169" s="29">
        <f t="shared" si="4"/>
        <v>21</v>
      </c>
      <c r="L169" s="14">
        <v>21</v>
      </c>
      <c r="M169" s="129"/>
      <c r="N169" s="14" t="s">
        <v>863</v>
      </c>
      <c r="O169" s="14" t="s">
        <v>864</v>
      </c>
      <c r="P169" s="14" t="s">
        <v>46</v>
      </c>
      <c r="Q169" s="35" t="s">
        <v>47</v>
      </c>
      <c r="R169" s="35" t="s">
        <v>48</v>
      </c>
      <c r="S169" s="14">
        <v>31.5</v>
      </c>
      <c r="T169" s="14"/>
      <c r="U169" s="14"/>
      <c r="V169" s="14">
        <v>140</v>
      </c>
      <c r="W169" s="14">
        <v>320</v>
      </c>
      <c r="X169" s="14"/>
      <c r="Y169" s="14"/>
      <c r="Z169" s="28" t="s">
        <v>49</v>
      </c>
      <c r="AA169" s="14" t="s">
        <v>81</v>
      </c>
      <c r="AB169" s="64" t="s">
        <v>91</v>
      </c>
    </row>
    <row r="170" s="2" customFormat="1" ht="40" customHeight="1" spans="1:28">
      <c r="A170" s="8"/>
      <c r="B170" s="47" t="s">
        <v>865</v>
      </c>
      <c r="C170" s="47" t="s">
        <v>37</v>
      </c>
      <c r="D170" s="47" t="s">
        <v>38</v>
      </c>
      <c r="E170" s="14" t="s">
        <v>866</v>
      </c>
      <c r="F170" s="47" t="s">
        <v>867</v>
      </c>
      <c r="G170" s="14" t="s">
        <v>868</v>
      </c>
      <c r="H170" s="14" t="s">
        <v>42</v>
      </c>
      <c r="I170" s="14" t="s">
        <v>869</v>
      </c>
      <c r="J170" s="20">
        <v>45992</v>
      </c>
      <c r="K170" s="29">
        <f t="shared" si="4"/>
        <v>19.5</v>
      </c>
      <c r="L170" s="16">
        <v>19.5</v>
      </c>
      <c r="M170" s="47"/>
      <c r="N170" s="14" t="s">
        <v>869</v>
      </c>
      <c r="O170" s="14" t="s">
        <v>870</v>
      </c>
      <c r="P170" s="14" t="s">
        <v>46</v>
      </c>
      <c r="Q170" s="35" t="s">
        <v>47</v>
      </c>
      <c r="R170" s="35" t="s">
        <v>48</v>
      </c>
      <c r="S170" s="14">
        <v>35</v>
      </c>
      <c r="T170" s="14"/>
      <c r="U170" s="14"/>
      <c r="V170" s="14">
        <v>130</v>
      </c>
      <c r="W170" s="14">
        <v>260</v>
      </c>
      <c r="X170" s="16"/>
      <c r="Y170" s="16"/>
      <c r="Z170" s="28" t="s">
        <v>49</v>
      </c>
      <c r="AA170" s="34" t="s">
        <v>50</v>
      </c>
      <c r="AB170" s="148" t="s">
        <v>51</v>
      </c>
    </row>
    <row r="171" s="2" customFormat="1" ht="40" customHeight="1" spans="1:28">
      <c r="A171" s="8"/>
      <c r="B171" s="14" t="s">
        <v>871</v>
      </c>
      <c r="C171" s="8" t="s">
        <v>37</v>
      </c>
      <c r="D171" s="9" t="s">
        <v>38</v>
      </c>
      <c r="E171" s="14" t="s">
        <v>866</v>
      </c>
      <c r="F171" s="47" t="s">
        <v>867</v>
      </c>
      <c r="G171" s="16" t="s">
        <v>872</v>
      </c>
      <c r="H171" s="47" t="s">
        <v>55</v>
      </c>
      <c r="I171" s="14" t="s">
        <v>862</v>
      </c>
      <c r="J171" s="9" t="s">
        <v>44</v>
      </c>
      <c r="K171" s="29">
        <f t="shared" si="4"/>
        <v>15</v>
      </c>
      <c r="L171" s="16">
        <v>15</v>
      </c>
      <c r="M171" s="47"/>
      <c r="N171" s="29" t="s">
        <v>873</v>
      </c>
      <c r="O171" s="28" t="s">
        <v>874</v>
      </c>
      <c r="P171" s="14" t="s">
        <v>46</v>
      </c>
      <c r="Q171" s="35" t="s">
        <v>47</v>
      </c>
      <c r="R171" s="35" t="s">
        <v>48</v>
      </c>
      <c r="S171" s="35">
        <v>18</v>
      </c>
      <c r="T171" s="14"/>
      <c r="U171" s="14"/>
      <c r="V171" s="14">
        <v>140</v>
      </c>
      <c r="W171" s="14">
        <v>316</v>
      </c>
      <c r="X171" s="16"/>
      <c r="Y171" s="16"/>
      <c r="Z171" s="28" t="s">
        <v>49</v>
      </c>
      <c r="AA171" s="34" t="s">
        <v>50</v>
      </c>
      <c r="AB171" s="148" t="s">
        <v>51</v>
      </c>
    </row>
    <row r="172" s="2" customFormat="1" ht="40" customHeight="1" spans="1:28">
      <c r="A172" s="8"/>
      <c r="B172" s="14" t="s">
        <v>875</v>
      </c>
      <c r="C172" s="8" t="s">
        <v>37</v>
      </c>
      <c r="D172" s="9" t="s">
        <v>38</v>
      </c>
      <c r="E172" s="14" t="s">
        <v>866</v>
      </c>
      <c r="F172" s="14" t="s">
        <v>867</v>
      </c>
      <c r="G172" s="13" t="s">
        <v>876</v>
      </c>
      <c r="H172" s="8" t="s">
        <v>55</v>
      </c>
      <c r="I172" s="13" t="s">
        <v>562</v>
      </c>
      <c r="J172" s="9" t="s">
        <v>44</v>
      </c>
      <c r="K172" s="29">
        <f t="shared" si="4"/>
        <v>6</v>
      </c>
      <c r="L172" s="16">
        <v>6</v>
      </c>
      <c r="M172" s="47"/>
      <c r="N172" s="29" t="s">
        <v>520</v>
      </c>
      <c r="O172" s="28" t="s">
        <v>877</v>
      </c>
      <c r="P172" s="14" t="s">
        <v>46</v>
      </c>
      <c r="Q172" s="35" t="s">
        <v>47</v>
      </c>
      <c r="R172" s="35" t="s">
        <v>48</v>
      </c>
      <c r="S172" s="35">
        <v>9.8</v>
      </c>
      <c r="T172" s="14"/>
      <c r="U172" s="14"/>
      <c r="V172" s="14">
        <v>40</v>
      </c>
      <c r="W172" s="14">
        <v>96</v>
      </c>
      <c r="X172" s="16"/>
      <c r="Y172" s="16"/>
      <c r="Z172" s="28" t="s">
        <v>49</v>
      </c>
      <c r="AA172" s="71" t="s">
        <v>50</v>
      </c>
      <c r="AB172" s="149" t="s">
        <v>51</v>
      </c>
    </row>
    <row r="173" s="2" customFormat="1" ht="40" customHeight="1" spans="1:28">
      <c r="A173" s="8"/>
      <c r="B173" s="13" t="s">
        <v>878</v>
      </c>
      <c r="C173" s="13" t="s">
        <v>37</v>
      </c>
      <c r="D173" s="13" t="s">
        <v>38</v>
      </c>
      <c r="E173" s="14" t="s">
        <v>866</v>
      </c>
      <c r="F173" s="13" t="s">
        <v>867</v>
      </c>
      <c r="G173" s="13" t="s">
        <v>879</v>
      </c>
      <c r="H173" s="13" t="s">
        <v>55</v>
      </c>
      <c r="I173" s="47" t="s">
        <v>466</v>
      </c>
      <c r="J173" s="47" t="s">
        <v>44</v>
      </c>
      <c r="K173" s="29">
        <f t="shared" si="4"/>
        <v>7.3</v>
      </c>
      <c r="L173" s="16">
        <v>7.3</v>
      </c>
      <c r="M173" s="47"/>
      <c r="N173" s="47" t="s">
        <v>880</v>
      </c>
      <c r="O173" s="13" t="s">
        <v>881</v>
      </c>
      <c r="P173" s="14" t="s">
        <v>46</v>
      </c>
      <c r="Q173" s="35" t="s">
        <v>47</v>
      </c>
      <c r="R173" s="35" t="s">
        <v>48</v>
      </c>
      <c r="S173" s="47">
        <v>11</v>
      </c>
      <c r="T173" s="14"/>
      <c r="U173" s="14"/>
      <c r="V173" s="13">
        <v>50</v>
      </c>
      <c r="W173" s="13">
        <v>158</v>
      </c>
      <c r="X173" s="16"/>
      <c r="Y173" s="16"/>
      <c r="Z173" s="28" t="s">
        <v>49</v>
      </c>
      <c r="AA173" s="13" t="s">
        <v>50</v>
      </c>
      <c r="AB173" s="150" t="s">
        <v>51</v>
      </c>
    </row>
    <row r="174" s="2" customFormat="1" ht="40" customHeight="1" spans="1:28">
      <c r="A174" s="8"/>
      <c r="B174" s="116" t="s">
        <v>882</v>
      </c>
      <c r="C174" s="117" t="s">
        <v>313</v>
      </c>
      <c r="D174" s="117" t="s">
        <v>314</v>
      </c>
      <c r="E174" s="14" t="s">
        <v>866</v>
      </c>
      <c r="F174" s="47" t="s">
        <v>867</v>
      </c>
      <c r="G174" s="72" t="s">
        <v>883</v>
      </c>
      <c r="H174" s="47" t="s">
        <v>55</v>
      </c>
      <c r="I174" s="8" t="s">
        <v>399</v>
      </c>
      <c r="J174" s="117" t="s">
        <v>410</v>
      </c>
      <c r="K174" s="29">
        <f t="shared" si="4"/>
        <v>5.25</v>
      </c>
      <c r="L174" s="16">
        <v>5.25</v>
      </c>
      <c r="M174" s="47"/>
      <c r="N174" s="43" t="s">
        <v>884</v>
      </c>
      <c r="O174" s="47" t="s">
        <v>885</v>
      </c>
      <c r="P174" s="14" t="s">
        <v>46</v>
      </c>
      <c r="Q174" s="35" t="s">
        <v>47</v>
      </c>
      <c r="R174" s="35" t="s">
        <v>48</v>
      </c>
      <c r="S174" s="47">
        <v>6.25</v>
      </c>
      <c r="T174" s="14"/>
      <c r="U174" s="14"/>
      <c r="V174" s="47">
        <v>35</v>
      </c>
      <c r="W174" s="47">
        <v>90</v>
      </c>
      <c r="X174" s="16"/>
      <c r="Y174" s="16"/>
      <c r="Z174" s="28" t="s">
        <v>49</v>
      </c>
      <c r="AA174" s="47" t="s">
        <v>81</v>
      </c>
      <c r="AB174" s="151" t="s">
        <v>91</v>
      </c>
    </row>
    <row r="175" s="2" customFormat="1" ht="40" customHeight="1" spans="1:28">
      <c r="A175" s="8"/>
      <c r="B175" s="47" t="s">
        <v>886</v>
      </c>
      <c r="C175" s="47" t="s">
        <v>37</v>
      </c>
      <c r="D175" s="47" t="s">
        <v>38</v>
      </c>
      <c r="E175" s="14" t="s">
        <v>866</v>
      </c>
      <c r="F175" s="47" t="s">
        <v>867</v>
      </c>
      <c r="G175" s="18" t="s">
        <v>887</v>
      </c>
      <c r="H175" s="47" t="s">
        <v>55</v>
      </c>
      <c r="I175" s="47" t="s">
        <v>846</v>
      </c>
      <c r="J175" s="132">
        <v>45992</v>
      </c>
      <c r="K175" s="29">
        <f t="shared" si="4"/>
        <v>19.5</v>
      </c>
      <c r="L175" s="16">
        <v>19.5</v>
      </c>
      <c r="M175" s="47"/>
      <c r="N175" s="47" t="s">
        <v>846</v>
      </c>
      <c r="O175" s="47" t="s">
        <v>888</v>
      </c>
      <c r="P175" s="14" t="s">
        <v>46</v>
      </c>
      <c r="Q175" s="35" t="s">
        <v>47</v>
      </c>
      <c r="R175" s="35" t="s">
        <v>48</v>
      </c>
      <c r="S175" s="34">
        <v>30</v>
      </c>
      <c r="T175" s="14"/>
      <c r="U175" s="14"/>
      <c r="V175" s="47">
        <v>130</v>
      </c>
      <c r="W175" s="47">
        <v>268</v>
      </c>
      <c r="X175" s="16"/>
      <c r="Y175" s="16"/>
      <c r="Z175" s="28" t="s">
        <v>49</v>
      </c>
      <c r="AA175" s="34" t="s">
        <v>50</v>
      </c>
      <c r="AB175" s="151" t="s">
        <v>51</v>
      </c>
    </row>
    <row r="176" s="2" customFormat="1" ht="40" customHeight="1" spans="1:28">
      <c r="A176" s="8"/>
      <c r="B176" s="14" t="s">
        <v>889</v>
      </c>
      <c r="C176" s="14" t="s">
        <v>37</v>
      </c>
      <c r="D176" s="14" t="s">
        <v>38</v>
      </c>
      <c r="E176" s="14" t="s">
        <v>866</v>
      </c>
      <c r="F176" s="47" t="s">
        <v>867</v>
      </c>
      <c r="G176" s="14" t="s">
        <v>890</v>
      </c>
      <c r="H176" s="47" t="s">
        <v>55</v>
      </c>
      <c r="I176" s="14" t="s">
        <v>891</v>
      </c>
      <c r="J176" s="20" t="s">
        <v>892</v>
      </c>
      <c r="K176" s="29">
        <f t="shared" si="4"/>
        <v>16.5</v>
      </c>
      <c r="L176" s="16">
        <v>16.5</v>
      </c>
      <c r="M176" s="47"/>
      <c r="N176" s="18" t="s">
        <v>893</v>
      </c>
      <c r="O176" s="18" t="s">
        <v>894</v>
      </c>
      <c r="P176" s="14" t="s">
        <v>46</v>
      </c>
      <c r="Q176" s="35" t="s">
        <v>47</v>
      </c>
      <c r="R176" s="35" t="s">
        <v>48</v>
      </c>
      <c r="S176" s="93">
        <v>20.2</v>
      </c>
      <c r="T176" s="14"/>
      <c r="U176" s="14"/>
      <c r="V176" s="16">
        <v>110</v>
      </c>
      <c r="W176" s="16">
        <v>272</v>
      </c>
      <c r="X176" s="143"/>
      <c r="Y176" s="143"/>
      <c r="Z176" s="28" t="s">
        <v>49</v>
      </c>
      <c r="AA176" s="34" t="s">
        <v>50</v>
      </c>
      <c r="AB176" s="151" t="s">
        <v>51</v>
      </c>
    </row>
    <row r="177" s="2" customFormat="1" ht="40" customHeight="1" spans="1:28">
      <c r="A177" s="8"/>
      <c r="B177" s="116" t="s">
        <v>895</v>
      </c>
      <c r="C177" s="117" t="s">
        <v>313</v>
      </c>
      <c r="D177" s="117" t="s">
        <v>314</v>
      </c>
      <c r="E177" s="14" t="s">
        <v>866</v>
      </c>
      <c r="F177" s="47" t="s">
        <v>867</v>
      </c>
      <c r="G177" s="47" t="s">
        <v>896</v>
      </c>
      <c r="H177" s="47" t="s">
        <v>55</v>
      </c>
      <c r="I177" s="8" t="s">
        <v>897</v>
      </c>
      <c r="J177" s="117" t="s">
        <v>410</v>
      </c>
      <c r="K177" s="29">
        <f t="shared" si="4"/>
        <v>20.15</v>
      </c>
      <c r="L177" s="16">
        <v>20.15</v>
      </c>
      <c r="M177" s="47"/>
      <c r="N177" s="43" t="s">
        <v>898</v>
      </c>
      <c r="O177" s="47" t="s">
        <v>899</v>
      </c>
      <c r="P177" s="14" t="s">
        <v>46</v>
      </c>
      <c r="Q177" s="35" t="s">
        <v>47</v>
      </c>
      <c r="R177" s="35" t="s">
        <v>48</v>
      </c>
      <c r="S177" s="47">
        <v>21</v>
      </c>
      <c r="T177" s="14"/>
      <c r="U177" s="14"/>
      <c r="V177" s="47">
        <v>150</v>
      </c>
      <c r="W177" s="47">
        <v>330</v>
      </c>
      <c r="X177" s="143"/>
      <c r="Y177" s="143"/>
      <c r="Z177" s="28" t="s">
        <v>49</v>
      </c>
      <c r="AA177" s="34" t="s">
        <v>50</v>
      </c>
      <c r="AB177" s="151" t="s">
        <v>51</v>
      </c>
    </row>
    <row r="178" s="2" customFormat="1" ht="40" customHeight="1" spans="1:28">
      <c r="A178" s="8"/>
      <c r="B178" s="118" t="s">
        <v>900</v>
      </c>
      <c r="C178" s="119" t="s">
        <v>37</v>
      </c>
      <c r="D178" s="47" t="s">
        <v>38</v>
      </c>
      <c r="E178" s="14" t="s">
        <v>866</v>
      </c>
      <c r="F178" s="18" t="s">
        <v>901</v>
      </c>
      <c r="G178" s="119" t="s">
        <v>902</v>
      </c>
      <c r="H178" s="119" t="s">
        <v>42</v>
      </c>
      <c r="I178" s="47" t="s">
        <v>566</v>
      </c>
      <c r="J178" s="20">
        <v>45992</v>
      </c>
      <c r="K178" s="29">
        <f t="shared" si="4"/>
        <v>4.5</v>
      </c>
      <c r="L178" s="16">
        <v>4.5</v>
      </c>
      <c r="M178" s="47"/>
      <c r="N178" s="35" t="s">
        <v>566</v>
      </c>
      <c r="O178" s="47" t="s">
        <v>903</v>
      </c>
      <c r="P178" s="14" t="s">
        <v>46</v>
      </c>
      <c r="Q178" s="35" t="s">
        <v>47</v>
      </c>
      <c r="R178" s="35" t="s">
        <v>48</v>
      </c>
      <c r="S178" s="34">
        <v>7.5</v>
      </c>
      <c r="T178" s="14"/>
      <c r="U178" s="14"/>
      <c r="V178" s="16">
        <v>30</v>
      </c>
      <c r="W178" s="34">
        <v>65</v>
      </c>
      <c r="X178" s="16"/>
      <c r="Y178" s="16"/>
      <c r="Z178" s="28" t="s">
        <v>49</v>
      </c>
      <c r="AA178" s="34" t="s">
        <v>50</v>
      </c>
      <c r="AB178" s="151" t="s">
        <v>51</v>
      </c>
    </row>
    <row r="179" s="2" customFormat="1" ht="40" customHeight="1" spans="1:28">
      <c r="A179" s="8"/>
      <c r="B179" s="14" t="s">
        <v>904</v>
      </c>
      <c r="C179" s="14" t="s">
        <v>37</v>
      </c>
      <c r="D179" s="14" t="s">
        <v>38</v>
      </c>
      <c r="E179" s="14" t="s">
        <v>866</v>
      </c>
      <c r="F179" s="47" t="s">
        <v>867</v>
      </c>
      <c r="G179" s="14" t="s">
        <v>905</v>
      </c>
      <c r="H179" s="47" t="s">
        <v>55</v>
      </c>
      <c r="I179" s="14" t="s">
        <v>906</v>
      </c>
      <c r="J179" s="47" t="s">
        <v>44</v>
      </c>
      <c r="K179" s="29">
        <f t="shared" si="4"/>
        <v>11</v>
      </c>
      <c r="L179" s="16">
        <v>11</v>
      </c>
      <c r="M179" s="47"/>
      <c r="N179" s="18" t="s">
        <v>907</v>
      </c>
      <c r="O179" s="28" t="s">
        <v>908</v>
      </c>
      <c r="P179" s="14" t="s">
        <v>46</v>
      </c>
      <c r="Q179" s="35" t="s">
        <v>47</v>
      </c>
      <c r="R179" s="35" t="s">
        <v>48</v>
      </c>
      <c r="S179" s="47">
        <v>25</v>
      </c>
      <c r="T179" s="14"/>
      <c r="U179" s="14"/>
      <c r="V179" s="47">
        <v>77</v>
      </c>
      <c r="W179" s="47">
        <v>152</v>
      </c>
      <c r="X179" s="16"/>
      <c r="Y179" s="16"/>
      <c r="Z179" s="28" t="s">
        <v>49</v>
      </c>
      <c r="AA179" s="34" t="s">
        <v>50</v>
      </c>
      <c r="AB179" s="151" t="s">
        <v>51</v>
      </c>
    </row>
    <row r="180" s="2" customFormat="1" ht="40" customHeight="1" spans="1:28">
      <c r="A180" s="8"/>
      <c r="B180" s="116" t="s">
        <v>909</v>
      </c>
      <c r="C180" s="117" t="s">
        <v>313</v>
      </c>
      <c r="D180" s="117" t="s">
        <v>314</v>
      </c>
      <c r="E180" s="14" t="s">
        <v>866</v>
      </c>
      <c r="F180" s="47" t="s">
        <v>867</v>
      </c>
      <c r="G180" s="47" t="s">
        <v>910</v>
      </c>
      <c r="H180" s="47" t="s">
        <v>55</v>
      </c>
      <c r="I180" s="8" t="s">
        <v>911</v>
      </c>
      <c r="J180" s="117" t="s">
        <v>410</v>
      </c>
      <c r="K180" s="29">
        <f t="shared" si="4"/>
        <v>0.68</v>
      </c>
      <c r="L180" s="16">
        <v>0.68</v>
      </c>
      <c r="M180" s="47"/>
      <c r="N180" s="43" t="s">
        <v>912</v>
      </c>
      <c r="O180" s="47" t="s">
        <v>913</v>
      </c>
      <c r="P180" s="14" t="s">
        <v>46</v>
      </c>
      <c r="Q180" s="35" t="s">
        <v>47</v>
      </c>
      <c r="R180" s="35" t="s">
        <v>48</v>
      </c>
      <c r="S180" s="47">
        <v>1.1</v>
      </c>
      <c r="T180" s="14"/>
      <c r="U180" s="14"/>
      <c r="V180" s="47">
        <v>5</v>
      </c>
      <c r="W180" s="47">
        <v>6</v>
      </c>
      <c r="X180" s="16"/>
      <c r="Y180" s="16"/>
      <c r="Z180" s="28" t="s">
        <v>49</v>
      </c>
      <c r="AA180" s="34" t="s">
        <v>50</v>
      </c>
      <c r="AB180" s="151" t="s">
        <v>51</v>
      </c>
    </row>
    <row r="181" s="2" customFormat="1" ht="40" customHeight="1" spans="1:28">
      <c r="A181" s="8"/>
      <c r="B181" s="47" t="s">
        <v>914</v>
      </c>
      <c r="C181" s="47" t="s">
        <v>37</v>
      </c>
      <c r="D181" s="47" t="s">
        <v>38</v>
      </c>
      <c r="E181" s="14" t="s">
        <v>866</v>
      </c>
      <c r="F181" s="47" t="s">
        <v>867</v>
      </c>
      <c r="G181" s="47" t="s">
        <v>915</v>
      </c>
      <c r="H181" s="47" t="s">
        <v>55</v>
      </c>
      <c r="I181" s="47" t="s">
        <v>916</v>
      </c>
      <c r="J181" s="132">
        <v>45992</v>
      </c>
      <c r="K181" s="29">
        <f t="shared" si="4"/>
        <v>2.25</v>
      </c>
      <c r="L181" s="16">
        <v>2.25</v>
      </c>
      <c r="M181" s="47"/>
      <c r="N181" s="47" t="s">
        <v>917</v>
      </c>
      <c r="O181" s="47" t="s">
        <v>918</v>
      </c>
      <c r="P181" s="14" t="s">
        <v>46</v>
      </c>
      <c r="Q181" s="35" t="s">
        <v>47</v>
      </c>
      <c r="R181" s="35" t="s">
        <v>48</v>
      </c>
      <c r="S181" s="16">
        <v>3</v>
      </c>
      <c r="T181" s="14"/>
      <c r="U181" s="14"/>
      <c r="V181" s="16">
        <v>15</v>
      </c>
      <c r="W181" s="16">
        <v>38</v>
      </c>
      <c r="X181" s="16"/>
      <c r="Y181" s="16"/>
      <c r="Z181" s="28" t="s">
        <v>49</v>
      </c>
      <c r="AA181" s="34" t="s">
        <v>50</v>
      </c>
      <c r="AB181" s="151" t="s">
        <v>51</v>
      </c>
    </row>
    <row r="182" s="2" customFormat="1" ht="40" customHeight="1" spans="1:28">
      <c r="A182" s="8"/>
      <c r="B182" s="116" t="s">
        <v>919</v>
      </c>
      <c r="C182" s="117" t="s">
        <v>313</v>
      </c>
      <c r="D182" s="117" t="s">
        <v>314</v>
      </c>
      <c r="E182" s="14" t="s">
        <v>866</v>
      </c>
      <c r="F182" s="47" t="s">
        <v>867</v>
      </c>
      <c r="G182" s="47" t="s">
        <v>920</v>
      </c>
      <c r="H182" s="47" t="s">
        <v>55</v>
      </c>
      <c r="I182" s="8" t="s">
        <v>921</v>
      </c>
      <c r="J182" s="117" t="s">
        <v>410</v>
      </c>
      <c r="K182" s="29">
        <f t="shared" si="4"/>
        <v>1.5</v>
      </c>
      <c r="L182" s="16">
        <v>1.5</v>
      </c>
      <c r="M182" s="47"/>
      <c r="N182" s="43" t="s">
        <v>922</v>
      </c>
      <c r="O182" s="47" t="s">
        <v>923</v>
      </c>
      <c r="P182" s="14" t="s">
        <v>46</v>
      </c>
      <c r="Q182" s="35" t="s">
        <v>47</v>
      </c>
      <c r="R182" s="35" t="s">
        <v>48</v>
      </c>
      <c r="S182" s="47">
        <v>2</v>
      </c>
      <c r="T182" s="14"/>
      <c r="U182" s="14"/>
      <c r="V182" s="47">
        <v>10</v>
      </c>
      <c r="W182" s="47">
        <v>26</v>
      </c>
      <c r="X182" s="16"/>
      <c r="Y182" s="16"/>
      <c r="Z182" s="28" t="s">
        <v>49</v>
      </c>
      <c r="AA182" s="34" t="s">
        <v>50</v>
      </c>
      <c r="AB182" s="151" t="s">
        <v>51</v>
      </c>
    </row>
    <row r="183" s="2" customFormat="1" ht="40" customHeight="1" spans="1:28">
      <c r="A183" s="8"/>
      <c r="B183" s="43" t="s">
        <v>924</v>
      </c>
      <c r="C183" s="43" t="s">
        <v>313</v>
      </c>
      <c r="D183" s="43" t="s">
        <v>314</v>
      </c>
      <c r="E183" s="14" t="s">
        <v>866</v>
      </c>
      <c r="F183" s="43" t="s">
        <v>901</v>
      </c>
      <c r="G183" s="43" t="s">
        <v>925</v>
      </c>
      <c r="H183" s="43" t="s">
        <v>169</v>
      </c>
      <c r="I183" s="117" t="s">
        <v>926</v>
      </c>
      <c r="J183" s="117" t="s">
        <v>410</v>
      </c>
      <c r="K183" s="29">
        <f t="shared" si="4"/>
        <v>24.75</v>
      </c>
      <c r="L183" s="16">
        <v>24.75</v>
      </c>
      <c r="M183" s="47"/>
      <c r="N183" s="117" t="s">
        <v>926</v>
      </c>
      <c r="O183" s="47" t="s">
        <v>927</v>
      </c>
      <c r="P183" s="14" t="s">
        <v>46</v>
      </c>
      <c r="Q183" s="35" t="s">
        <v>47</v>
      </c>
      <c r="R183" s="35" t="s">
        <v>48</v>
      </c>
      <c r="S183" s="47">
        <v>25.2</v>
      </c>
      <c r="T183" s="14"/>
      <c r="U183" s="14"/>
      <c r="V183" s="47">
        <v>168</v>
      </c>
      <c r="W183" s="47">
        <v>286</v>
      </c>
      <c r="X183" s="16"/>
      <c r="Y183" s="16"/>
      <c r="Z183" s="28" t="s">
        <v>49</v>
      </c>
      <c r="AA183" s="34" t="s">
        <v>50</v>
      </c>
      <c r="AB183" s="151" t="s">
        <v>51</v>
      </c>
    </row>
    <row r="184" s="2" customFormat="1" ht="40" customHeight="1" spans="1:28">
      <c r="A184" s="8"/>
      <c r="B184" s="117" t="s">
        <v>928</v>
      </c>
      <c r="C184" s="117" t="s">
        <v>313</v>
      </c>
      <c r="D184" s="117" t="s">
        <v>314</v>
      </c>
      <c r="E184" s="14" t="s">
        <v>866</v>
      </c>
      <c r="F184" s="117" t="s">
        <v>901</v>
      </c>
      <c r="G184" s="117" t="s">
        <v>929</v>
      </c>
      <c r="H184" s="117" t="s">
        <v>94</v>
      </c>
      <c r="I184" s="117" t="s">
        <v>930</v>
      </c>
      <c r="J184" s="117" t="s">
        <v>410</v>
      </c>
      <c r="K184" s="29">
        <f t="shared" si="4"/>
        <v>17.5</v>
      </c>
      <c r="L184" s="18">
        <v>17.5</v>
      </c>
      <c r="M184" s="47"/>
      <c r="N184" s="117" t="s">
        <v>930</v>
      </c>
      <c r="O184" s="117" t="s">
        <v>931</v>
      </c>
      <c r="P184" s="14" t="s">
        <v>46</v>
      </c>
      <c r="Q184" s="35" t="s">
        <v>47</v>
      </c>
      <c r="R184" s="35" t="s">
        <v>48</v>
      </c>
      <c r="S184" s="117">
        <v>19.7</v>
      </c>
      <c r="T184" s="14"/>
      <c r="U184" s="14"/>
      <c r="V184" s="117">
        <v>150</v>
      </c>
      <c r="W184" s="117">
        <v>278</v>
      </c>
      <c r="X184" s="18"/>
      <c r="Y184" s="18"/>
      <c r="Z184" s="28" t="s">
        <v>49</v>
      </c>
      <c r="AA184" s="34" t="s">
        <v>50</v>
      </c>
      <c r="AB184" s="151" t="s">
        <v>51</v>
      </c>
    </row>
    <row r="185" s="2" customFormat="1" ht="40" customHeight="1" spans="1:28">
      <c r="A185" s="8"/>
      <c r="B185" s="13" t="s">
        <v>932</v>
      </c>
      <c r="C185" s="13" t="s">
        <v>37</v>
      </c>
      <c r="D185" s="13" t="s">
        <v>38</v>
      </c>
      <c r="E185" s="14" t="s">
        <v>866</v>
      </c>
      <c r="F185" s="13" t="s">
        <v>867</v>
      </c>
      <c r="G185" s="23" t="s">
        <v>933</v>
      </c>
      <c r="H185" s="13" t="s">
        <v>42</v>
      </c>
      <c r="I185" s="47" t="s">
        <v>934</v>
      </c>
      <c r="J185" s="47" t="s">
        <v>44</v>
      </c>
      <c r="K185" s="29">
        <f t="shared" si="4"/>
        <v>12</v>
      </c>
      <c r="L185" s="16">
        <v>12</v>
      </c>
      <c r="M185" s="47"/>
      <c r="N185" s="47" t="s">
        <v>935</v>
      </c>
      <c r="O185" s="13" t="s">
        <v>936</v>
      </c>
      <c r="P185" s="14" t="s">
        <v>46</v>
      </c>
      <c r="Q185" s="35" t="s">
        <v>47</v>
      </c>
      <c r="R185" s="35" t="s">
        <v>48</v>
      </c>
      <c r="S185" s="47">
        <v>16</v>
      </c>
      <c r="T185" s="14"/>
      <c r="U185" s="14"/>
      <c r="V185" s="13">
        <v>80</v>
      </c>
      <c r="W185" s="13">
        <v>210</v>
      </c>
      <c r="X185" s="16"/>
      <c r="Y185" s="16"/>
      <c r="Z185" s="28" t="s">
        <v>49</v>
      </c>
      <c r="AA185" s="34" t="s">
        <v>50</v>
      </c>
      <c r="AB185" s="151" t="s">
        <v>51</v>
      </c>
    </row>
    <row r="186" s="2" customFormat="1" ht="40" customHeight="1" spans="1:28">
      <c r="A186" s="8"/>
      <c r="B186" s="47" t="s">
        <v>937</v>
      </c>
      <c r="C186" s="34" t="s">
        <v>37</v>
      </c>
      <c r="D186" s="47" t="s">
        <v>38</v>
      </c>
      <c r="E186" s="47" t="s">
        <v>866</v>
      </c>
      <c r="F186" s="12" t="s">
        <v>867</v>
      </c>
      <c r="G186" s="34" t="s">
        <v>938</v>
      </c>
      <c r="H186" s="34" t="s">
        <v>939</v>
      </c>
      <c r="I186" s="34" t="s">
        <v>566</v>
      </c>
      <c r="J186" s="20">
        <v>46022</v>
      </c>
      <c r="K186" s="29">
        <f t="shared" si="4"/>
        <v>8</v>
      </c>
      <c r="L186" s="34">
        <v>8</v>
      </c>
      <c r="M186" s="47"/>
      <c r="N186" s="133" t="s">
        <v>566</v>
      </c>
      <c r="O186" s="28" t="s">
        <v>940</v>
      </c>
      <c r="P186" s="14" t="s">
        <v>46</v>
      </c>
      <c r="Q186" s="35" t="s">
        <v>47</v>
      </c>
      <c r="R186" s="35" t="s">
        <v>48</v>
      </c>
      <c r="S186" s="16">
        <v>4.5</v>
      </c>
      <c r="T186" s="14"/>
      <c r="U186" s="34"/>
      <c r="V186" s="47">
        <v>30</v>
      </c>
      <c r="W186" s="47">
        <v>67</v>
      </c>
      <c r="X186" s="16"/>
      <c r="Y186" s="16"/>
      <c r="Z186" s="28" t="s">
        <v>49</v>
      </c>
      <c r="AA186" s="34" t="s">
        <v>50</v>
      </c>
      <c r="AB186" s="151" t="s">
        <v>51</v>
      </c>
    </row>
    <row r="187" s="2" customFormat="1" ht="40" customHeight="1" spans="1:28">
      <c r="A187" s="8"/>
      <c r="B187" s="47" t="s">
        <v>941</v>
      </c>
      <c r="C187" s="47" t="s">
        <v>37</v>
      </c>
      <c r="D187" s="47" t="s">
        <v>38</v>
      </c>
      <c r="E187" s="72" t="s">
        <v>942</v>
      </c>
      <c r="F187" s="47" t="s">
        <v>943</v>
      </c>
      <c r="G187" s="47" t="s">
        <v>944</v>
      </c>
      <c r="H187" s="47" t="s">
        <v>55</v>
      </c>
      <c r="I187" s="47" t="s">
        <v>945</v>
      </c>
      <c r="J187" s="47" t="s">
        <v>44</v>
      </c>
      <c r="K187" s="29">
        <f t="shared" si="4"/>
        <v>1.49</v>
      </c>
      <c r="L187" s="47">
        <v>1.49</v>
      </c>
      <c r="M187" s="47"/>
      <c r="N187" s="47" t="s">
        <v>946</v>
      </c>
      <c r="O187" s="47" t="s">
        <v>947</v>
      </c>
      <c r="P187" s="47" t="s">
        <v>46</v>
      </c>
      <c r="Q187" s="47" t="s">
        <v>47</v>
      </c>
      <c r="R187" s="47" t="s">
        <v>48</v>
      </c>
      <c r="S187" s="47">
        <v>2.235</v>
      </c>
      <c r="T187" s="47"/>
      <c r="U187" s="47"/>
      <c r="V187" s="47">
        <v>16</v>
      </c>
      <c r="W187" s="47">
        <v>33</v>
      </c>
      <c r="X187" s="47"/>
      <c r="Y187" s="47"/>
      <c r="Z187" s="47" t="s">
        <v>49</v>
      </c>
      <c r="AA187" s="47" t="s">
        <v>81</v>
      </c>
      <c r="AB187" s="47" t="s">
        <v>180</v>
      </c>
    </row>
    <row r="188" s="2" customFormat="1" ht="40" customHeight="1" spans="1:28">
      <c r="A188" s="8"/>
      <c r="B188" s="47" t="s">
        <v>948</v>
      </c>
      <c r="C188" s="47" t="s">
        <v>37</v>
      </c>
      <c r="D188" s="47" t="s">
        <v>38</v>
      </c>
      <c r="E188" s="72" t="s">
        <v>949</v>
      </c>
      <c r="F188" s="47" t="s">
        <v>943</v>
      </c>
      <c r="G188" s="47" t="s">
        <v>950</v>
      </c>
      <c r="H188" s="47" t="s">
        <v>42</v>
      </c>
      <c r="I188" s="47" t="s">
        <v>951</v>
      </c>
      <c r="J188" s="47" t="s">
        <v>44</v>
      </c>
      <c r="K188" s="29">
        <f t="shared" si="4"/>
        <v>5.97</v>
      </c>
      <c r="L188" s="47">
        <v>5.97</v>
      </c>
      <c r="M188" s="47"/>
      <c r="N188" s="47" t="s">
        <v>952</v>
      </c>
      <c r="O188" s="47" t="s">
        <v>953</v>
      </c>
      <c r="P188" s="47" t="s">
        <v>46</v>
      </c>
      <c r="Q188" s="47" t="s">
        <v>47</v>
      </c>
      <c r="R188" s="47" t="s">
        <v>48</v>
      </c>
      <c r="S188" s="47">
        <f>K188*1.5</f>
        <v>8.955</v>
      </c>
      <c r="T188" s="47"/>
      <c r="U188" s="47"/>
      <c r="V188" s="47">
        <v>48</v>
      </c>
      <c r="W188" s="47">
        <v>95</v>
      </c>
      <c r="X188" s="47"/>
      <c r="Y188" s="47"/>
      <c r="Z188" s="47" t="s">
        <v>49</v>
      </c>
      <c r="AA188" s="47" t="s">
        <v>81</v>
      </c>
      <c r="AB188" s="47" t="s">
        <v>180</v>
      </c>
    </row>
    <row r="189" s="2" customFormat="1" ht="40" customHeight="1" spans="1:28">
      <c r="A189" s="8"/>
      <c r="B189" s="47" t="s">
        <v>954</v>
      </c>
      <c r="C189" s="47" t="s">
        <v>37</v>
      </c>
      <c r="D189" s="47" t="s">
        <v>38</v>
      </c>
      <c r="E189" s="72" t="s">
        <v>949</v>
      </c>
      <c r="F189" s="47" t="s">
        <v>943</v>
      </c>
      <c r="G189" s="47" t="s">
        <v>955</v>
      </c>
      <c r="H189" s="47" t="s">
        <v>55</v>
      </c>
      <c r="I189" s="47" t="s">
        <v>956</v>
      </c>
      <c r="J189" s="47" t="s">
        <v>44</v>
      </c>
      <c r="K189" s="29">
        <f t="shared" si="4"/>
        <v>0.46</v>
      </c>
      <c r="L189" s="47">
        <v>0.46</v>
      </c>
      <c r="M189" s="47"/>
      <c r="N189" s="47" t="s">
        <v>957</v>
      </c>
      <c r="O189" s="47" t="s">
        <v>958</v>
      </c>
      <c r="P189" s="47" t="s">
        <v>46</v>
      </c>
      <c r="Q189" s="47" t="s">
        <v>47</v>
      </c>
      <c r="R189" s="47" t="s">
        <v>48</v>
      </c>
      <c r="S189" s="47">
        <v>0.69</v>
      </c>
      <c r="T189" s="47"/>
      <c r="U189" s="47"/>
      <c r="V189" s="47">
        <v>5</v>
      </c>
      <c r="W189" s="47">
        <v>10</v>
      </c>
      <c r="X189" s="47"/>
      <c r="Y189" s="47"/>
      <c r="Z189" s="47" t="s">
        <v>49</v>
      </c>
      <c r="AA189" s="47" t="s">
        <v>81</v>
      </c>
      <c r="AB189" s="47" t="s">
        <v>180</v>
      </c>
    </row>
    <row r="190" s="2" customFormat="1" ht="40" customHeight="1" spans="1:28">
      <c r="A190" s="8"/>
      <c r="B190" s="47" t="s">
        <v>959</v>
      </c>
      <c r="C190" s="47" t="s">
        <v>37</v>
      </c>
      <c r="D190" s="47" t="s">
        <v>38</v>
      </c>
      <c r="E190" s="72" t="s">
        <v>949</v>
      </c>
      <c r="F190" s="47" t="s">
        <v>943</v>
      </c>
      <c r="G190" s="47" t="s">
        <v>960</v>
      </c>
      <c r="H190" s="47" t="s">
        <v>55</v>
      </c>
      <c r="I190" s="47" t="s">
        <v>961</v>
      </c>
      <c r="J190" s="47" t="s">
        <v>44</v>
      </c>
      <c r="K190" s="29">
        <f t="shared" si="4"/>
        <v>2.76</v>
      </c>
      <c r="L190" s="47">
        <v>2.76</v>
      </c>
      <c r="M190" s="47"/>
      <c r="N190" s="47" t="s">
        <v>962</v>
      </c>
      <c r="O190" s="47" t="s">
        <v>963</v>
      </c>
      <c r="P190" s="47" t="s">
        <v>46</v>
      </c>
      <c r="Q190" s="47" t="s">
        <v>47</v>
      </c>
      <c r="R190" s="47" t="s">
        <v>48</v>
      </c>
      <c r="S190" s="47">
        <v>4.14</v>
      </c>
      <c r="T190" s="47"/>
      <c r="U190" s="47"/>
      <c r="V190" s="47">
        <v>24</v>
      </c>
      <c r="W190" s="47">
        <v>52</v>
      </c>
      <c r="X190" s="47"/>
      <c r="Y190" s="47"/>
      <c r="Z190" s="47" t="s">
        <v>49</v>
      </c>
      <c r="AA190" s="47" t="s">
        <v>81</v>
      </c>
      <c r="AB190" s="47" t="s">
        <v>180</v>
      </c>
    </row>
    <row r="191" s="2" customFormat="1" ht="40" customHeight="1" spans="1:28">
      <c r="A191" s="8"/>
      <c r="B191" s="47" t="s">
        <v>964</v>
      </c>
      <c r="C191" s="47" t="s">
        <v>37</v>
      </c>
      <c r="D191" s="47" t="s">
        <v>38</v>
      </c>
      <c r="E191" s="72" t="s">
        <v>949</v>
      </c>
      <c r="F191" s="47" t="s">
        <v>943</v>
      </c>
      <c r="G191" s="47" t="s">
        <v>965</v>
      </c>
      <c r="H191" s="47" t="s">
        <v>42</v>
      </c>
      <c r="I191" s="47" t="s">
        <v>966</v>
      </c>
      <c r="J191" s="47" t="s">
        <v>44</v>
      </c>
      <c r="K191" s="29">
        <f t="shared" si="4"/>
        <v>0.6</v>
      </c>
      <c r="L191" s="47">
        <v>0.6</v>
      </c>
      <c r="M191" s="47"/>
      <c r="N191" s="47" t="s">
        <v>967</v>
      </c>
      <c r="O191" s="47" t="s">
        <v>968</v>
      </c>
      <c r="P191" s="47" t="s">
        <v>46</v>
      </c>
      <c r="Q191" s="47" t="s">
        <v>47</v>
      </c>
      <c r="R191" s="47" t="s">
        <v>48</v>
      </c>
      <c r="S191" s="47">
        <v>0.9</v>
      </c>
      <c r="T191" s="47"/>
      <c r="U191" s="47"/>
      <c r="V191" s="47">
        <v>4</v>
      </c>
      <c r="W191" s="47">
        <v>8</v>
      </c>
      <c r="X191" s="47"/>
      <c r="Y191" s="47"/>
      <c r="Z191" s="47" t="s">
        <v>49</v>
      </c>
      <c r="AA191" s="47" t="s">
        <v>81</v>
      </c>
      <c r="AB191" s="47" t="s">
        <v>180</v>
      </c>
    </row>
    <row r="192" s="2" customFormat="1" ht="40" customHeight="1" spans="1:28">
      <c r="A192" s="8"/>
      <c r="B192" s="47" t="s">
        <v>969</v>
      </c>
      <c r="C192" s="47" t="s">
        <v>37</v>
      </c>
      <c r="D192" s="47" t="s">
        <v>38</v>
      </c>
      <c r="E192" s="72" t="s">
        <v>949</v>
      </c>
      <c r="F192" s="47" t="s">
        <v>943</v>
      </c>
      <c r="G192" s="47" t="s">
        <v>970</v>
      </c>
      <c r="H192" s="47" t="s">
        <v>55</v>
      </c>
      <c r="I192" s="47" t="s">
        <v>971</v>
      </c>
      <c r="J192" s="47" t="s">
        <v>44</v>
      </c>
      <c r="K192" s="29">
        <f t="shared" si="4"/>
        <v>0.3</v>
      </c>
      <c r="L192" s="47">
        <v>0.3</v>
      </c>
      <c r="M192" s="47"/>
      <c r="N192" s="47" t="s">
        <v>972</v>
      </c>
      <c r="O192" s="47" t="s">
        <v>973</v>
      </c>
      <c r="P192" s="47" t="s">
        <v>46</v>
      </c>
      <c r="Q192" s="47" t="s">
        <v>47</v>
      </c>
      <c r="R192" s="47" t="s">
        <v>48</v>
      </c>
      <c r="S192" s="47">
        <v>0.45</v>
      </c>
      <c r="T192" s="47"/>
      <c r="U192" s="47"/>
      <c r="V192" s="47">
        <v>2</v>
      </c>
      <c r="W192" s="47">
        <v>5</v>
      </c>
      <c r="X192" s="47"/>
      <c r="Y192" s="47"/>
      <c r="Z192" s="47" t="s">
        <v>49</v>
      </c>
      <c r="AA192" s="47" t="s">
        <v>81</v>
      </c>
      <c r="AB192" s="47" t="s">
        <v>974</v>
      </c>
    </row>
    <row r="193" s="2" customFormat="1" ht="40" customHeight="1" spans="1:28">
      <c r="A193" s="8"/>
      <c r="B193" s="14" t="s">
        <v>975</v>
      </c>
      <c r="C193" s="21" t="s">
        <v>203</v>
      </c>
      <c r="D193" s="21" t="s">
        <v>976</v>
      </c>
      <c r="E193" s="22" t="s">
        <v>977</v>
      </c>
      <c r="F193" s="21" t="s">
        <v>978</v>
      </c>
      <c r="G193" s="21" t="s">
        <v>979</v>
      </c>
      <c r="H193" s="21" t="s">
        <v>980</v>
      </c>
      <c r="I193" s="13" t="s">
        <v>481</v>
      </c>
      <c r="J193" s="14" t="s">
        <v>44</v>
      </c>
      <c r="K193" s="29">
        <f t="shared" si="4"/>
        <v>9</v>
      </c>
      <c r="L193" s="161">
        <v>9</v>
      </c>
      <c r="M193" s="21"/>
      <c r="N193" s="162" t="s">
        <v>482</v>
      </c>
      <c r="O193" s="163" t="s">
        <v>981</v>
      </c>
      <c r="P193" s="14" t="s">
        <v>46</v>
      </c>
      <c r="Q193" s="35" t="s">
        <v>47</v>
      </c>
      <c r="R193" s="35" t="s">
        <v>48</v>
      </c>
      <c r="S193" s="35">
        <f t="shared" ref="S193:S198" si="6">L193*1.2</f>
        <v>10.8</v>
      </c>
      <c r="T193" s="28"/>
      <c r="U193" s="28"/>
      <c r="V193" s="14">
        <v>60</v>
      </c>
      <c r="W193" s="14">
        <v>167</v>
      </c>
      <c r="X193" s="21"/>
      <c r="Y193" s="21"/>
      <c r="Z193" s="28" t="s">
        <v>49</v>
      </c>
      <c r="AA193" s="61" t="s">
        <v>81</v>
      </c>
      <c r="AB193" s="63" t="s">
        <v>114</v>
      </c>
    </row>
    <row r="194" s="2" customFormat="1" ht="40" customHeight="1" spans="1:28">
      <c r="A194" s="8"/>
      <c r="B194" s="14" t="s">
        <v>982</v>
      </c>
      <c r="C194" s="152" t="s">
        <v>37</v>
      </c>
      <c r="D194" s="152" t="s">
        <v>38</v>
      </c>
      <c r="E194" s="153" t="s">
        <v>977</v>
      </c>
      <c r="F194" s="152" t="s">
        <v>983</v>
      </c>
      <c r="G194" s="152" t="s">
        <v>984</v>
      </c>
      <c r="H194" s="152" t="s">
        <v>55</v>
      </c>
      <c r="I194" s="13" t="s">
        <v>592</v>
      </c>
      <c r="J194" s="14" t="s">
        <v>44</v>
      </c>
      <c r="K194" s="29">
        <f t="shared" si="4"/>
        <v>22</v>
      </c>
      <c r="L194" s="152">
        <v>22</v>
      </c>
      <c r="M194" s="50"/>
      <c r="N194" s="162" t="s">
        <v>985</v>
      </c>
      <c r="O194" s="28" t="s">
        <v>986</v>
      </c>
      <c r="P194" s="14" t="s">
        <v>46</v>
      </c>
      <c r="Q194" s="35" t="s">
        <v>47</v>
      </c>
      <c r="R194" s="35" t="s">
        <v>48</v>
      </c>
      <c r="S194" s="152">
        <v>28</v>
      </c>
      <c r="T194" s="152"/>
      <c r="U194" s="152"/>
      <c r="V194" s="152">
        <v>85</v>
      </c>
      <c r="W194" s="152">
        <v>196</v>
      </c>
      <c r="X194" s="28"/>
      <c r="Y194" s="28"/>
      <c r="Z194" s="28" t="s">
        <v>49</v>
      </c>
      <c r="AA194" s="61" t="s">
        <v>81</v>
      </c>
      <c r="AB194" s="63" t="s">
        <v>114</v>
      </c>
    </row>
    <row r="195" s="2" customFormat="1" ht="40" customHeight="1" spans="1:28">
      <c r="A195" s="8"/>
      <c r="B195" s="14" t="s">
        <v>987</v>
      </c>
      <c r="C195" s="8" t="s">
        <v>37</v>
      </c>
      <c r="D195" s="9" t="s">
        <v>38</v>
      </c>
      <c r="E195" s="17" t="s">
        <v>977</v>
      </c>
      <c r="F195" s="13" t="s">
        <v>983</v>
      </c>
      <c r="G195" s="13" t="s">
        <v>988</v>
      </c>
      <c r="H195" s="8" t="s">
        <v>55</v>
      </c>
      <c r="I195" s="13" t="s">
        <v>897</v>
      </c>
      <c r="J195" s="14" t="s">
        <v>44</v>
      </c>
      <c r="K195" s="29">
        <f t="shared" si="4"/>
        <v>22.5</v>
      </c>
      <c r="L195" s="29">
        <v>22.5</v>
      </c>
      <c r="M195" s="29"/>
      <c r="N195" s="162" t="s">
        <v>989</v>
      </c>
      <c r="O195" s="28" t="s">
        <v>990</v>
      </c>
      <c r="P195" s="14" t="s">
        <v>46</v>
      </c>
      <c r="Q195" s="35" t="s">
        <v>47</v>
      </c>
      <c r="R195" s="35" t="s">
        <v>48</v>
      </c>
      <c r="S195" s="35">
        <f t="shared" si="6"/>
        <v>27</v>
      </c>
      <c r="T195" s="28"/>
      <c r="U195" s="28"/>
      <c r="V195" s="14">
        <v>150</v>
      </c>
      <c r="W195" s="14">
        <v>312</v>
      </c>
      <c r="X195" s="8"/>
      <c r="Y195" s="8"/>
      <c r="Z195" s="28" t="s">
        <v>49</v>
      </c>
      <c r="AA195" s="61" t="s">
        <v>81</v>
      </c>
      <c r="AB195" s="63" t="s">
        <v>114</v>
      </c>
    </row>
    <row r="196" s="2" customFormat="1" ht="40" customHeight="1" spans="1:28">
      <c r="A196" s="8"/>
      <c r="B196" s="14" t="s">
        <v>991</v>
      </c>
      <c r="C196" s="8" t="s">
        <v>37</v>
      </c>
      <c r="D196" s="9" t="s">
        <v>38</v>
      </c>
      <c r="E196" s="17" t="s">
        <v>977</v>
      </c>
      <c r="F196" s="13" t="s">
        <v>983</v>
      </c>
      <c r="G196" s="13" t="s">
        <v>992</v>
      </c>
      <c r="H196" s="8" t="s">
        <v>55</v>
      </c>
      <c r="I196" s="13" t="s">
        <v>597</v>
      </c>
      <c r="J196" s="14" t="s">
        <v>44</v>
      </c>
      <c r="K196" s="29">
        <f t="shared" si="4"/>
        <v>12</v>
      </c>
      <c r="L196" s="29">
        <v>12</v>
      </c>
      <c r="M196" s="29"/>
      <c r="N196" s="162" t="s">
        <v>993</v>
      </c>
      <c r="O196" s="28" t="s">
        <v>994</v>
      </c>
      <c r="P196" s="14" t="s">
        <v>46</v>
      </c>
      <c r="Q196" s="35" t="s">
        <v>47</v>
      </c>
      <c r="R196" s="35" t="s">
        <v>48</v>
      </c>
      <c r="S196" s="35">
        <v>20</v>
      </c>
      <c r="T196" s="28"/>
      <c r="U196" s="28"/>
      <c r="V196" s="14">
        <v>80</v>
      </c>
      <c r="W196" s="14">
        <v>195</v>
      </c>
      <c r="X196" s="8"/>
      <c r="Y196" s="8"/>
      <c r="Z196" s="28" t="s">
        <v>49</v>
      </c>
      <c r="AA196" s="61" t="s">
        <v>81</v>
      </c>
      <c r="AB196" s="63" t="s">
        <v>114</v>
      </c>
    </row>
    <row r="197" s="2" customFormat="1" ht="40" customHeight="1" spans="1:28">
      <c r="A197" s="8"/>
      <c r="B197" s="14" t="s">
        <v>995</v>
      </c>
      <c r="C197" s="21" t="s">
        <v>203</v>
      </c>
      <c r="D197" s="21" t="s">
        <v>976</v>
      </c>
      <c r="E197" s="154" t="s">
        <v>977</v>
      </c>
      <c r="F197" s="21" t="s">
        <v>978</v>
      </c>
      <c r="G197" s="21" t="s">
        <v>996</v>
      </c>
      <c r="H197" s="21" t="s">
        <v>997</v>
      </c>
      <c r="I197" s="13" t="s">
        <v>768</v>
      </c>
      <c r="J197" s="14" t="s">
        <v>44</v>
      </c>
      <c r="K197" s="29">
        <f t="shared" si="4"/>
        <v>30</v>
      </c>
      <c r="L197" s="21">
        <v>30</v>
      </c>
      <c r="M197" s="21"/>
      <c r="N197" s="162" t="s">
        <v>998</v>
      </c>
      <c r="O197" s="21" t="s">
        <v>999</v>
      </c>
      <c r="P197" s="14" t="s">
        <v>46</v>
      </c>
      <c r="Q197" s="35" t="s">
        <v>47</v>
      </c>
      <c r="R197" s="35" t="s">
        <v>48</v>
      </c>
      <c r="S197" s="21">
        <v>45</v>
      </c>
      <c r="T197" s="21"/>
      <c r="U197" s="21"/>
      <c r="V197" s="21">
        <v>100</v>
      </c>
      <c r="W197" s="21">
        <v>256</v>
      </c>
      <c r="X197" s="21"/>
      <c r="Y197" s="21"/>
      <c r="Z197" s="28" t="s">
        <v>49</v>
      </c>
      <c r="AA197" s="61" t="s">
        <v>81</v>
      </c>
      <c r="AB197" s="63" t="s">
        <v>114</v>
      </c>
    </row>
    <row r="198" s="2" customFormat="1" ht="40" customHeight="1" spans="1:28">
      <c r="A198" s="8"/>
      <c r="B198" s="14" t="s">
        <v>1000</v>
      </c>
      <c r="C198" s="21" t="s">
        <v>203</v>
      </c>
      <c r="D198" s="155" t="s">
        <v>976</v>
      </c>
      <c r="E198" s="156" t="s">
        <v>977</v>
      </c>
      <c r="F198" s="21" t="s">
        <v>978</v>
      </c>
      <c r="G198" s="21" t="s">
        <v>1001</v>
      </c>
      <c r="H198" s="21" t="s">
        <v>997</v>
      </c>
      <c r="I198" s="13" t="s">
        <v>399</v>
      </c>
      <c r="J198" s="14" t="s">
        <v>44</v>
      </c>
      <c r="K198" s="29">
        <f t="shared" si="4"/>
        <v>4.2</v>
      </c>
      <c r="L198" s="161">
        <v>4.2</v>
      </c>
      <c r="M198" s="164"/>
      <c r="N198" s="162" t="s">
        <v>1002</v>
      </c>
      <c r="O198" s="21" t="s">
        <v>1003</v>
      </c>
      <c r="P198" s="14" t="s">
        <v>46</v>
      </c>
      <c r="Q198" s="35" t="s">
        <v>47</v>
      </c>
      <c r="R198" s="35" t="s">
        <v>48</v>
      </c>
      <c r="S198" s="35">
        <f t="shared" si="6"/>
        <v>5.04</v>
      </c>
      <c r="T198" s="164"/>
      <c r="U198" s="164"/>
      <c r="V198" s="21">
        <v>35</v>
      </c>
      <c r="W198" s="21">
        <v>72</v>
      </c>
      <c r="X198" s="164"/>
      <c r="Y198" s="164"/>
      <c r="Z198" s="28" t="s">
        <v>49</v>
      </c>
      <c r="AA198" s="61" t="s">
        <v>81</v>
      </c>
      <c r="AB198" s="63" t="s">
        <v>114</v>
      </c>
    </row>
    <row r="199" s="2" customFormat="1" ht="40" customHeight="1" spans="1:28">
      <c r="A199" s="8"/>
      <c r="B199" s="14" t="s">
        <v>1004</v>
      </c>
      <c r="C199" s="8" t="s">
        <v>37</v>
      </c>
      <c r="D199" s="9" t="s">
        <v>38</v>
      </c>
      <c r="E199" s="17" t="s">
        <v>977</v>
      </c>
      <c r="F199" s="13" t="s">
        <v>983</v>
      </c>
      <c r="G199" s="13" t="s">
        <v>1005</v>
      </c>
      <c r="H199" s="8" t="s">
        <v>55</v>
      </c>
      <c r="I199" s="13" t="s">
        <v>1006</v>
      </c>
      <c r="J199" s="14" t="s">
        <v>44</v>
      </c>
      <c r="K199" s="29">
        <f t="shared" si="4"/>
        <v>7.3</v>
      </c>
      <c r="L199" s="29">
        <v>7.3</v>
      </c>
      <c r="M199" s="29"/>
      <c r="N199" s="162" t="s">
        <v>1007</v>
      </c>
      <c r="O199" s="28" t="s">
        <v>1008</v>
      </c>
      <c r="P199" s="14" t="s">
        <v>46</v>
      </c>
      <c r="Q199" s="35" t="s">
        <v>47</v>
      </c>
      <c r="R199" s="35" t="s">
        <v>48</v>
      </c>
      <c r="S199" s="35">
        <v>11</v>
      </c>
      <c r="T199" s="28"/>
      <c r="U199" s="28"/>
      <c r="V199" s="14">
        <v>49</v>
      </c>
      <c r="W199" s="14">
        <v>122</v>
      </c>
      <c r="X199" s="8"/>
      <c r="Y199" s="8"/>
      <c r="Z199" s="28" t="s">
        <v>49</v>
      </c>
      <c r="AA199" s="61" t="s">
        <v>81</v>
      </c>
      <c r="AB199" s="63" t="s">
        <v>114</v>
      </c>
    </row>
    <row r="200" s="2" customFormat="1" ht="40" customHeight="1" spans="1:28">
      <c r="A200" s="8"/>
      <c r="B200" s="14" t="s">
        <v>1009</v>
      </c>
      <c r="C200" s="14" t="s">
        <v>37</v>
      </c>
      <c r="D200" s="14" t="s">
        <v>38</v>
      </c>
      <c r="E200" s="17" t="s">
        <v>977</v>
      </c>
      <c r="F200" s="14" t="s">
        <v>983</v>
      </c>
      <c r="G200" s="14" t="s">
        <v>1010</v>
      </c>
      <c r="H200" s="14" t="s">
        <v>55</v>
      </c>
      <c r="I200" s="14" t="s">
        <v>143</v>
      </c>
      <c r="J200" s="14" t="s">
        <v>44</v>
      </c>
      <c r="K200" s="29">
        <f t="shared" ref="K200:K254" si="7">L200+M200</f>
        <v>8.25</v>
      </c>
      <c r="L200" s="14">
        <v>8.25</v>
      </c>
      <c r="M200" s="14"/>
      <c r="N200" s="14" t="s">
        <v>144</v>
      </c>
      <c r="O200" s="14" t="s">
        <v>1011</v>
      </c>
      <c r="P200" s="14" t="s">
        <v>46</v>
      </c>
      <c r="Q200" s="35" t="s">
        <v>47</v>
      </c>
      <c r="R200" s="35" t="s">
        <v>48</v>
      </c>
      <c r="S200" s="14">
        <v>13</v>
      </c>
      <c r="T200" s="14"/>
      <c r="U200" s="14"/>
      <c r="V200" s="14">
        <v>55</v>
      </c>
      <c r="W200" s="14">
        <v>105</v>
      </c>
      <c r="X200" s="14"/>
      <c r="Y200" s="14"/>
      <c r="Z200" s="14" t="s">
        <v>49</v>
      </c>
      <c r="AA200" s="14" t="s">
        <v>81</v>
      </c>
      <c r="AB200" s="64" t="s">
        <v>114</v>
      </c>
    </row>
    <row r="201" s="2" customFormat="1" ht="40" customHeight="1" spans="1:28">
      <c r="A201" s="8"/>
      <c r="B201" s="14" t="s">
        <v>1012</v>
      </c>
      <c r="C201" s="14" t="s">
        <v>37</v>
      </c>
      <c r="D201" s="14" t="s">
        <v>38</v>
      </c>
      <c r="E201" s="17" t="s">
        <v>977</v>
      </c>
      <c r="F201" s="14" t="s">
        <v>983</v>
      </c>
      <c r="G201" s="14" t="s">
        <v>1013</v>
      </c>
      <c r="H201" s="14" t="s">
        <v>42</v>
      </c>
      <c r="I201" s="14" t="s">
        <v>471</v>
      </c>
      <c r="J201" s="14" t="s">
        <v>44</v>
      </c>
      <c r="K201" s="29">
        <f t="shared" si="7"/>
        <v>10.5</v>
      </c>
      <c r="L201" s="14">
        <v>10.5</v>
      </c>
      <c r="M201" s="14"/>
      <c r="N201" s="14" t="s">
        <v>1014</v>
      </c>
      <c r="O201" s="14" t="s">
        <v>1015</v>
      </c>
      <c r="P201" s="14" t="s">
        <v>46</v>
      </c>
      <c r="Q201" s="35" t="s">
        <v>47</v>
      </c>
      <c r="R201" s="35" t="s">
        <v>48</v>
      </c>
      <c r="S201" s="14">
        <f>L201*1.2</f>
        <v>12.6</v>
      </c>
      <c r="T201" s="14"/>
      <c r="U201" s="14"/>
      <c r="V201" s="14">
        <v>70</v>
      </c>
      <c r="W201" s="14">
        <v>165</v>
      </c>
      <c r="X201" s="14"/>
      <c r="Y201" s="14"/>
      <c r="Z201" s="14" t="s">
        <v>49</v>
      </c>
      <c r="AA201" s="14" t="s">
        <v>81</v>
      </c>
      <c r="AB201" s="64" t="s">
        <v>114</v>
      </c>
    </row>
    <row r="202" s="2" customFormat="1" ht="40" customHeight="1" spans="1:28">
      <c r="A202" s="8"/>
      <c r="B202" s="14" t="s">
        <v>1016</v>
      </c>
      <c r="C202" s="14" t="s">
        <v>37</v>
      </c>
      <c r="D202" s="14" t="s">
        <v>38</v>
      </c>
      <c r="E202" s="17" t="s">
        <v>977</v>
      </c>
      <c r="F202" s="14" t="s">
        <v>983</v>
      </c>
      <c r="G202" s="14" t="s">
        <v>1017</v>
      </c>
      <c r="H202" s="14" t="s">
        <v>55</v>
      </c>
      <c r="I202" s="14" t="s">
        <v>481</v>
      </c>
      <c r="J202" s="14" t="s">
        <v>44</v>
      </c>
      <c r="K202" s="29">
        <f t="shared" si="7"/>
        <v>11.2</v>
      </c>
      <c r="L202" s="14">
        <v>11.2</v>
      </c>
      <c r="M202" s="14"/>
      <c r="N202" s="14" t="s">
        <v>482</v>
      </c>
      <c r="O202" s="14" t="s">
        <v>1018</v>
      </c>
      <c r="P202" s="14" t="s">
        <v>46</v>
      </c>
      <c r="Q202" s="35" t="s">
        <v>47</v>
      </c>
      <c r="R202" s="35" t="s">
        <v>48</v>
      </c>
      <c r="S202" s="14">
        <v>13</v>
      </c>
      <c r="T202" s="14"/>
      <c r="U202" s="14"/>
      <c r="V202" s="14">
        <v>60</v>
      </c>
      <c r="W202" s="14">
        <v>135</v>
      </c>
      <c r="X202" s="14"/>
      <c r="Y202" s="14"/>
      <c r="Z202" s="14" t="s">
        <v>49</v>
      </c>
      <c r="AA202" s="14" t="s">
        <v>81</v>
      </c>
      <c r="AB202" s="64" t="s">
        <v>114</v>
      </c>
    </row>
    <row r="203" s="2" customFormat="1" ht="40" customHeight="1" spans="1:28">
      <c r="A203" s="8"/>
      <c r="B203" s="14" t="s">
        <v>1019</v>
      </c>
      <c r="C203" s="14" t="s">
        <v>37</v>
      </c>
      <c r="D203" s="14" t="s">
        <v>38</v>
      </c>
      <c r="E203" s="17" t="s">
        <v>977</v>
      </c>
      <c r="F203" s="14" t="s">
        <v>983</v>
      </c>
      <c r="G203" s="14" t="s">
        <v>1020</v>
      </c>
      <c r="H203" s="14" t="s">
        <v>55</v>
      </c>
      <c r="I203" s="14" t="s">
        <v>481</v>
      </c>
      <c r="J203" s="14" t="s">
        <v>44</v>
      </c>
      <c r="K203" s="29">
        <f t="shared" si="7"/>
        <v>9</v>
      </c>
      <c r="L203" s="14">
        <v>9</v>
      </c>
      <c r="M203" s="14"/>
      <c r="N203" s="14" t="s">
        <v>482</v>
      </c>
      <c r="O203" s="14" t="s">
        <v>1021</v>
      </c>
      <c r="P203" s="14" t="s">
        <v>46</v>
      </c>
      <c r="Q203" s="35" t="s">
        <v>47</v>
      </c>
      <c r="R203" s="35" t="s">
        <v>48</v>
      </c>
      <c r="S203" s="14">
        <v>15</v>
      </c>
      <c r="T203" s="14"/>
      <c r="U203" s="14"/>
      <c r="V203" s="14">
        <v>60</v>
      </c>
      <c r="W203" s="14">
        <v>145</v>
      </c>
      <c r="X203" s="14"/>
      <c r="Y203" s="14"/>
      <c r="Z203" s="14" t="s">
        <v>49</v>
      </c>
      <c r="AA203" s="14" t="s">
        <v>81</v>
      </c>
      <c r="AB203" s="64" t="s">
        <v>114</v>
      </c>
    </row>
    <row r="204" s="2" customFormat="1" ht="40" customHeight="1" spans="1:28">
      <c r="A204" s="8"/>
      <c r="B204" s="14" t="s">
        <v>1022</v>
      </c>
      <c r="C204" s="14" t="s">
        <v>37</v>
      </c>
      <c r="D204" s="14" t="s">
        <v>38</v>
      </c>
      <c r="E204" s="17" t="s">
        <v>977</v>
      </c>
      <c r="F204" s="14" t="s">
        <v>983</v>
      </c>
      <c r="G204" s="14" t="s">
        <v>1023</v>
      </c>
      <c r="H204" s="14" t="s">
        <v>42</v>
      </c>
      <c r="I204" s="14" t="s">
        <v>1024</v>
      </c>
      <c r="J204" s="14" t="s">
        <v>44</v>
      </c>
      <c r="K204" s="29">
        <f t="shared" si="7"/>
        <v>6.63</v>
      </c>
      <c r="L204" s="14">
        <v>6.63</v>
      </c>
      <c r="M204" s="14"/>
      <c r="N204" s="14" t="s">
        <v>1025</v>
      </c>
      <c r="O204" s="15" t="s">
        <v>1026</v>
      </c>
      <c r="P204" s="14" t="s">
        <v>46</v>
      </c>
      <c r="Q204" s="35" t="s">
        <v>47</v>
      </c>
      <c r="R204" s="35" t="s">
        <v>48</v>
      </c>
      <c r="S204" s="14">
        <v>8</v>
      </c>
      <c r="T204" s="14"/>
      <c r="U204" s="14"/>
      <c r="V204" s="14">
        <v>47</v>
      </c>
      <c r="W204" s="14">
        <v>121</v>
      </c>
      <c r="X204" s="14"/>
      <c r="Y204" s="14"/>
      <c r="Z204" s="14" t="s">
        <v>49</v>
      </c>
      <c r="AA204" s="14" t="s">
        <v>81</v>
      </c>
      <c r="AB204" s="64" t="s">
        <v>114</v>
      </c>
    </row>
    <row r="205" s="2" customFormat="1" ht="40" customHeight="1" spans="1:28">
      <c r="A205" s="8"/>
      <c r="B205" s="14" t="s">
        <v>1027</v>
      </c>
      <c r="C205" s="14" t="s">
        <v>37</v>
      </c>
      <c r="D205" s="14" t="s">
        <v>38</v>
      </c>
      <c r="E205" s="17" t="s">
        <v>977</v>
      </c>
      <c r="F205" s="14" t="s">
        <v>983</v>
      </c>
      <c r="G205" s="14" t="s">
        <v>1028</v>
      </c>
      <c r="H205" s="14" t="s">
        <v>55</v>
      </c>
      <c r="I205" s="14" t="s">
        <v>1029</v>
      </c>
      <c r="J205" s="14" t="s">
        <v>44</v>
      </c>
      <c r="K205" s="29">
        <f t="shared" si="7"/>
        <v>35</v>
      </c>
      <c r="L205" s="14">
        <v>35</v>
      </c>
      <c r="M205" s="14"/>
      <c r="N205" s="14" t="s">
        <v>1030</v>
      </c>
      <c r="O205" s="14" t="s">
        <v>1031</v>
      </c>
      <c r="P205" s="14" t="s">
        <v>46</v>
      </c>
      <c r="Q205" s="35" t="s">
        <v>47</v>
      </c>
      <c r="R205" s="35" t="s">
        <v>48</v>
      </c>
      <c r="S205" s="14">
        <f>L205*1.2</f>
        <v>42</v>
      </c>
      <c r="T205" s="14"/>
      <c r="U205" s="14"/>
      <c r="V205" s="14">
        <v>120</v>
      </c>
      <c r="W205" s="14">
        <v>280</v>
      </c>
      <c r="X205" s="14"/>
      <c r="Y205" s="14"/>
      <c r="Z205" s="14" t="s">
        <v>49</v>
      </c>
      <c r="AA205" s="14" t="s">
        <v>81</v>
      </c>
      <c r="AB205" s="64" t="s">
        <v>114</v>
      </c>
    </row>
    <row r="206" s="2" customFormat="1" ht="40" customHeight="1" spans="1:28">
      <c r="A206" s="8"/>
      <c r="B206" s="14" t="s">
        <v>1032</v>
      </c>
      <c r="C206" s="14" t="s">
        <v>37</v>
      </c>
      <c r="D206" s="14" t="s">
        <v>38</v>
      </c>
      <c r="E206" s="17" t="s">
        <v>977</v>
      </c>
      <c r="F206" s="14" t="s">
        <v>983</v>
      </c>
      <c r="G206" s="14" t="s">
        <v>302</v>
      </c>
      <c r="H206" s="14" t="s">
        <v>55</v>
      </c>
      <c r="I206" s="14" t="s">
        <v>74</v>
      </c>
      <c r="J206" s="14" t="s">
        <v>44</v>
      </c>
      <c r="K206" s="29">
        <f t="shared" si="7"/>
        <v>9</v>
      </c>
      <c r="L206" s="14">
        <v>9</v>
      </c>
      <c r="M206" s="14"/>
      <c r="N206" s="14" t="s">
        <v>1033</v>
      </c>
      <c r="O206" s="14" t="s">
        <v>1034</v>
      </c>
      <c r="P206" s="14" t="s">
        <v>46</v>
      </c>
      <c r="Q206" s="35" t="s">
        <v>47</v>
      </c>
      <c r="R206" s="35" t="s">
        <v>48</v>
      </c>
      <c r="S206" s="14">
        <v>15</v>
      </c>
      <c r="T206" s="14"/>
      <c r="U206" s="14"/>
      <c r="V206" s="14">
        <v>65</v>
      </c>
      <c r="W206" s="14">
        <v>132</v>
      </c>
      <c r="X206" s="14"/>
      <c r="Y206" s="14"/>
      <c r="Z206" s="14" t="s">
        <v>49</v>
      </c>
      <c r="AA206" s="14" t="s">
        <v>81</v>
      </c>
      <c r="AB206" s="64" t="s">
        <v>114</v>
      </c>
    </row>
    <row r="207" s="2" customFormat="1" ht="40" customHeight="1" spans="1:28">
      <c r="A207" s="8"/>
      <c r="B207" s="76" t="s">
        <v>1035</v>
      </c>
      <c r="C207" s="18" t="s">
        <v>313</v>
      </c>
      <c r="D207" s="18" t="s">
        <v>314</v>
      </c>
      <c r="E207" s="18" t="s">
        <v>1036</v>
      </c>
      <c r="F207" s="18" t="s">
        <v>1037</v>
      </c>
      <c r="G207" s="18" t="s">
        <v>1038</v>
      </c>
      <c r="H207" s="18" t="s">
        <v>169</v>
      </c>
      <c r="I207" s="18" t="s">
        <v>1039</v>
      </c>
      <c r="J207" s="9" t="s">
        <v>44</v>
      </c>
      <c r="K207" s="29">
        <f t="shared" si="7"/>
        <v>7</v>
      </c>
      <c r="L207" s="18">
        <v>7</v>
      </c>
      <c r="M207" s="18"/>
      <c r="N207" s="162" t="s">
        <v>1002</v>
      </c>
      <c r="O207" s="18" t="s">
        <v>1040</v>
      </c>
      <c r="P207" s="14" t="s">
        <v>46</v>
      </c>
      <c r="Q207" s="35" t="s">
        <v>47</v>
      </c>
      <c r="R207" s="18"/>
      <c r="S207" s="18">
        <v>10</v>
      </c>
      <c r="T207" s="18"/>
      <c r="U207" s="18"/>
      <c r="V207" s="18">
        <v>35</v>
      </c>
      <c r="W207" s="18">
        <v>72</v>
      </c>
      <c r="X207" s="18"/>
      <c r="Y207" s="18"/>
      <c r="Z207" s="28" t="s">
        <v>49</v>
      </c>
      <c r="AA207" s="61" t="s">
        <v>81</v>
      </c>
      <c r="AB207" s="61" t="s">
        <v>114</v>
      </c>
    </row>
    <row r="208" s="2" customFormat="1" ht="40" customHeight="1" spans="1:28">
      <c r="A208" s="8"/>
      <c r="B208" s="15" t="s">
        <v>1041</v>
      </c>
      <c r="C208" s="14" t="s">
        <v>37</v>
      </c>
      <c r="D208" s="14" t="s">
        <v>38</v>
      </c>
      <c r="E208" s="18" t="s">
        <v>1036</v>
      </c>
      <c r="F208" s="14" t="s">
        <v>1042</v>
      </c>
      <c r="G208" s="14" t="s">
        <v>1043</v>
      </c>
      <c r="H208" s="14" t="s">
        <v>55</v>
      </c>
      <c r="I208" s="14" t="s">
        <v>566</v>
      </c>
      <c r="J208" s="9" t="s">
        <v>44</v>
      </c>
      <c r="K208" s="29">
        <f t="shared" si="7"/>
        <v>4.02</v>
      </c>
      <c r="L208" s="14">
        <v>4.02</v>
      </c>
      <c r="M208" s="14"/>
      <c r="N208" s="162" t="s">
        <v>524</v>
      </c>
      <c r="O208" s="14" t="s">
        <v>1044</v>
      </c>
      <c r="P208" s="14" t="s">
        <v>46</v>
      </c>
      <c r="Q208" s="35" t="s">
        <v>47</v>
      </c>
      <c r="R208" s="14"/>
      <c r="S208" s="14">
        <v>7</v>
      </c>
      <c r="T208" s="14"/>
      <c r="U208" s="14"/>
      <c r="V208" s="14">
        <v>30</v>
      </c>
      <c r="W208" s="14">
        <v>73</v>
      </c>
      <c r="X208" s="14"/>
      <c r="Y208" s="14"/>
      <c r="Z208" s="28" t="s">
        <v>49</v>
      </c>
      <c r="AA208" s="61" t="s">
        <v>81</v>
      </c>
      <c r="AB208" s="61" t="s">
        <v>114</v>
      </c>
    </row>
    <row r="209" s="2" customFormat="1" ht="40" customHeight="1" spans="1:28">
      <c r="A209" s="8"/>
      <c r="B209" s="15" t="s">
        <v>1045</v>
      </c>
      <c r="C209" s="14" t="s">
        <v>37</v>
      </c>
      <c r="D209" s="157" t="s">
        <v>314</v>
      </c>
      <c r="E209" s="18" t="s">
        <v>1036</v>
      </c>
      <c r="F209" s="18" t="s">
        <v>1037</v>
      </c>
      <c r="G209" s="8" t="s">
        <v>1046</v>
      </c>
      <c r="H209" s="8" t="s">
        <v>42</v>
      </c>
      <c r="I209" s="14" t="s">
        <v>558</v>
      </c>
      <c r="J209" s="9" t="s">
        <v>44</v>
      </c>
      <c r="K209" s="29">
        <f t="shared" si="7"/>
        <v>3.7</v>
      </c>
      <c r="L209" s="165">
        <v>3.7</v>
      </c>
      <c r="M209" s="93"/>
      <c r="N209" s="166" t="s">
        <v>1047</v>
      </c>
      <c r="O209" s="129" t="s">
        <v>1048</v>
      </c>
      <c r="P209" s="14" t="s">
        <v>46</v>
      </c>
      <c r="Q209" s="35" t="s">
        <v>47</v>
      </c>
      <c r="R209" s="50"/>
      <c r="S209" s="34">
        <v>6</v>
      </c>
      <c r="T209" s="14"/>
      <c r="U209" s="34"/>
      <c r="V209" s="47">
        <v>22</v>
      </c>
      <c r="W209" s="47">
        <v>36</v>
      </c>
      <c r="X209" s="93"/>
      <c r="Y209" s="93"/>
      <c r="Z209" s="28" t="s">
        <v>49</v>
      </c>
      <c r="AA209" s="61" t="s">
        <v>81</v>
      </c>
      <c r="AB209" s="61" t="s">
        <v>114</v>
      </c>
    </row>
    <row r="210" s="2" customFormat="1" ht="40" customHeight="1" spans="1:28">
      <c r="A210" s="8"/>
      <c r="B210" s="15" t="s">
        <v>1049</v>
      </c>
      <c r="C210" s="8" t="s">
        <v>37</v>
      </c>
      <c r="D210" s="9" t="s">
        <v>38</v>
      </c>
      <c r="E210" s="18" t="s">
        <v>1036</v>
      </c>
      <c r="F210" s="13" t="s">
        <v>1042</v>
      </c>
      <c r="G210" s="13" t="s">
        <v>1050</v>
      </c>
      <c r="H210" s="8" t="s">
        <v>55</v>
      </c>
      <c r="I210" s="13" t="s">
        <v>1051</v>
      </c>
      <c r="J210" s="9" t="s">
        <v>44</v>
      </c>
      <c r="K210" s="29">
        <f t="shared" si="7"/>
        <v>3.33</v>
      </c>
      <c r="L210" s="29">
        <v>3.33</v>
      </c>
      <c r="M210" s="93"/>
      <c r="N210" s="162" t="s">
        <v>1052</v>
      </c>
      <c r="O210" s="14" t="s">
        <v>1053</v>
      </c>
      <c r="P210" s="14" t="s">
        <v>46</v>
      </c>
      <c r="Q210" s="35" t="s">
        <v>47</v>
      </c>
      <c r="R210" s="35"/>
      <c r="S210" s="35">
        <v>5</v>
      </c>
      <c r="T210" s="28"/>
      <c r="U210" s="28"/>
      <c r="V210" s="14">
        <v>24</v>
      </c>
      <c r="W210" s="14">
        <v>62</v>
      </c>
      <c r="X210" s="8"/>
      <c r="Y210" s="8"/>
      <c r="Z210" s="28" t="s">
        <v>49</v>
      </c>
      <c r="AA210" s="61" t="s">
        <v>81</v>
      </c>
      <c r="AB210" s="61" t="s">
        <v>114</v>
      </c>
    </row>
    <row r="211" s="2" customFormat="1" ht="40" customHeight="1" spans="1:28">
      <c r="A211" s="8"/>
      <c r="B211" s="14" t="s">
        <v>1054</v>
      </c>
      <c r="C211" s="14" t="s">
        <v>37</v>
      </c>
      <c r="D211" s="157" t="s">
        <v>314</v>
      </c>
      <c r="E211" s="18" t="s">
        <v>1036</v>
      </c>
      <c r="F211" s="18" t="s">
        <v>1037</v>
      </c>
      <c r="G211" s="8" t="s">
        <v>1055</v>
      </c>
      <c r="H211" s="8" t="s">
        <v>42</v>
      </c>
      <c r="I211" s="14" t="s">
        <v>558</v>
      </c>
      <c r="J211" s="9" t="s">
        <v>44</v>
      </c>
      <c r="K211" s="29">
        <f t="shared" si="7"/>
        <v>3.7</v>
      </c>
      <c r="L211" s="165">
        <v>3.7</v>
      </c>
      <c r="M211" s="93"/>
      <c r="N211" s="162" t="s">
        <v>1047</v>
      </c>
      <c r="O211" s="28" t="s">
        <v>1056</v>
      </c>
      <c r="P211" s="14" t="s">
        <v>46</v>
      </c>
      <c r="Q211" s="35" t="s">
        <v>47</v>
      </c>
      <c r="R211" s="50"/>
      <c r="S211" s="34">
        <v>6</v>
      </c>
      <c r="T211" s="14"/>
      <c r="U211" s="34"/>
      <c r="V211" s="47">
        <v>25</v>
      </c>
      <c r="W211" s="47">
        <v>79</v>
      </c>
      <c r="X211" s="93"/>
      <c r="Y211" s="93"/>
      <c r="Z211" s="28" t="s">
        <v>49</v>
      </c>
      <c r="AA211" s="61" t="s">
        <v>81</v>
      </c>
      <c r="AB211" s="61" t="s">
        <v>114</v>
      </c>
    </row>
    <row r="212" s="2" customFormat="1" ht="40" customHeight="1" spans="1:28">
      <c r="A212" s="8"/>
      <c r="B212" s="14" t="s">
        <v>1057</v>
      </c>
      <c r="C212" s="8" t="s">
        <v>37</v>
      </c>
      <c r="D212" s="9" t="s">
        <v>38</v>
      </c>
      <c r="E212" s="18" t="s">
        <v>1036</v>
      </c>
      <c r="F212" s="13" t="s">
        <v>1042</v>
      </c>
      <c r="G212" s="13" t="s">
        <v>1058</v>
      </c>
      <c r="H212" s="8" t="s">
        <v>42</v>
      </c>
      <c r="I212" s="13" t="s">
        <v>1059</v>
      </c>
      <c r="J212" s="9" t="s">
        <v>44</v>
      </c>
      <c r="K212" s="29">
        <f t="shared" si="7"/>
        <v>2.28</v>
      </c>
      <c r="L212" s="29">
        <v>2.28</v>
      </c>
      <c r="M212" s="29"/>
      <c r="N212" s="162" t="s">
        <v>1060</v>
      </c>
      <c r="O212" s="14" t="s">
        <v>1061</v>
      </c>
      <c r="P212" s="14" t="s">
        <v>46</v>
      </c>
      <c r="Q212" s="35" t="s">
        <v>47</v>
      </c>
      <c r="R212" s="35"/>
      <c r="S212" s="35">
        <v>4.5</v>
      </c>
      <c r="T212" s="28"/>
      <c r="U212" s="28"/>
      <c r="V212" s="14">
        <v>16</v>
      </c>
      <c r="W212" s="14">
        <v>44</v>
      </c>
      <c r="X212" s="8"/>
      <c r="Y212" s="8"/>
      <c r="Z212" s="28" t="s">
        <v>49</v>
      </c>
      <c r="AA212" s="61" t="s">
        <v>81</v>
      </c>
      <c r="AB212" s="61" t="s">
        <v>114</v>
      </c>
    </row>
    <row r="213" s="2" customFormat="1" ht="40" customHeight="1" spans="1:28">
      <c r="A213" s="8"/>
      <c r="B213" s="14" t="s">
        <v>1062</v>
      </c>
      <c r="C213" s="14" t="s">
        <v>37</v>
      </c>
      <c r="D213" s="14" t="s">
        <v>38</v>
      </c>
      <c r="E213" s="14" t="s">
        <v>1063</v>
      </c>
      <c r="F213" s="14" t="s">
        <v>1042</v>
      </c>
      <c r="G213" s="15" t="s">
        <v>1064</v>
      </c>
      <c r="H213" s="14" t="s">
        <v>42</v>
      </c>
      <c r="I213" s="14" t="s">
        <v>1065</v>
      </c>
      <c r="J213" s="14" t="s">
        <v>44</v>
      </c>
      <c r="K213" s="29">
        <f t="shared" si="7"/>
        <v>7.7</v>
      </c>
      <c r="L213" s="14">
        <v>7.7</v>
      </c>
      <c r="M213" s="14"/>
      <c r="N213" s="14" t="s">
        <v>1066</v>
      </c>
      <c r="O213" s="14" t="s">
        <v>1067</v>
      </c>
      <c r="P213" s="14" t="s">
        <v>46</v>
      </c>
      <c r="Q213" s="14" t="s">
        <v>47</v>
      </c>
      <c r="R213" s="14"/>
      <c r="S213" s="14">
        <v>12</v>
      </c>
      <c r="T213" s="14"/>
      <c r="U213" s="14"/>
      <c r="V213" s="14">
        <v>63</v>
      </c>
      <c r="W213" s="14">
        <v>142</v>
      </c>
      <c r="X213" s="14"/>
      <c r="Y213" s="14"/>
      <c r="Z213" s="14" t="s">
        <v>49</v>
      </c>
      <c r="AA213" s="14" t="s">
        <v>81</v>
      </c>
      <c r="AB213" s="14" t="s">
        <v>114</v>
      </c>
    </row>
    <row r="214" s="2" customFormat="1" ht="40" customHeight="1" spans="1:28">
      <c r="A214" s="8"/>
      <c r="B214" s="14" t="s">
        <v>1068</v>
      </c>
      <c r="C214" s="14" t="s">
        <v>37</v>
      </c>
      <c r="D214" s="14" t="s">
        <v>38</v>
      </c>
      <c r="E214" s="18" t="s">
        <v>1036</v>
      </c>
      <c r="F214" s="14" t="s">
        <v>1042</v>
      </c>
      <c r="G214" s="14" t="s">
        <v>1069</v>
      </c>
      <c r="H214" s="8" t="s">
        <v>55</v>
      </c>
      <c r="I214" s="14" t="s">
        <v>466</v>
      </c>
      <c r="J214" s="9" t="s">
        <v>44</v>
      </c>
      <c r="K214" s="29">
        <f t="shared" si="7"/>
        <v>7</v>
      </c>
      <c r="L214" s="167">
        <v>7</v>
      </c>
      <c r="M214" s="14"/>
      <c r="N214" s="168" t="s">
        <v>466</v>
      </c>
      <c r="O214" s="168" t="s">
        <v>1070</v>
      </c>
      <c r="P214" s="14" t="s">
        <v>46</v>
      </c>
      <c r="Q214" s="35" t="s">
        <v>47</v>
      </c>
      <c r="R214" s="171"/>
      <c r="S214" s="35">
        <v>10</v>
      </c>
      <c r="T214" s="172"/>
      <c r="U214" s="172"/>
      <c r="V214" s="168">
        <v>50</v>
      </c>
      <c r="W214" s="168">
        <v>130</v>
      </c>
      <c r="X214" s="173"/>
      <c r="Y214" s="172"/>
      <c r="Z214" s="28" t="s">
        <v>49</v>
      </c>
      <c r="AA214" s="61" t="s">
        <v>81</v>
      </c>
      <c r="AB214" s="61" t="s">
        <v>114</v>
      </c>
    </row>
    <row r="215" s="2" customFormat="1" ht="40" customHeight="1" spans="1:28">
      <c r="A215" s="8"/>
      <c r="B215" s="14" t="s">
        <v>1071</v>
      </c>
      <c r="C215" s="14" t="s">
        <v>37</v>
      </c>
      <c r="D215" s="14" t="s">
        <v>38</v>
      </c>
      <c r="E215" s="14" t="s">
        <v>1072</v>
      </c>
      <c r="F215" s="14" t="s">
        <v>1073</v>
      </c>
      <c r="G215" s="15" t="s">
        <v>1074</v>
      </c>
      <c r="H215" s="14" t="s">
        <v>42</v>
      </c>
      <c r="I215" s="14" t="s">
        <v>274</v>
      </c>
      <c r="J215" s="14" t="s">
        <v>84</v>
      </c>
      <c r="K215" s="29">
        <f t="shared" si="7"/>
        <v>3.3</v>
      </c>
      <c r="L215" s="14">
        <v>3.3</v>
      </c>
      <c r="M215" s="14"/>
      <c r="N215" s="14" t="s">
        <v>1075</v>
      </c>
      <c r="O215" s="14" t="s">
        <v>1076</v>
      </c>
      <c r="P215" s="14" t="s">
        <v>46</v>
      </c>
      <c r="Q215" s="35" t="s">
        <v>47</v>
      </c>
      <c r="R215" s="35" t="s">
        <v>48</v>
      </c>
      <c r="S215" s="14">
        <v>3.3</v>
      </c>
      <c r="T215" s="14"/>
      <c r="U215" s="14"/>
      <c r="V215" s="14">
        <v>28</v>
      </c>
      <c r="W215" s="14">
        <v>65</v>
      </c>
      <c r="X215" s="14"/>
      <c r="Y215" s="14"/>
      <c r="Z215" s="14" t="s">
        <v>49</v>
      </c>
      <c r="AA215" s="14" t="s">
        <v>81</v>
      </c>
      <c r="AB215" s="64" t="s">
        <v>114</v>
      </c>
    </row>
    <row r="216" s="2" customFormat="1" ht="40" customHeight="1" spans="1:28">
      <c r="A216" s="8"/>
      <c r="B216" s="14" t="s">
        <v>1077</v>
      </c>
      <c r="C216" s="14" t="s">
        <v>37</v>
      </c>
      <c r="D216" s="14" t="s">
        <v>38</v>
      </c>
      <c r="E216" s="14" t="s">
        <v>1072</v>
      </c>
      <c r="F216" s="14" t="s">
        <v>1073</v>
      </c>
      <c r="G216" s="14" t="s">
        <v>1078</v>
      </c>
      <c r="H216" s="14" t="s">
        <v>42</v>
      </c>
      <c r="I216" s="14" t="s">
        <v>1079</v>
      </c>
      <c r="J216" s="14" t="s">
        <v>84</v>
      </c>
      <c r="K216" s="29">
        <f t="shared" si="7"/>
        <v>6.224</v>
      </c>
      <c r="L216" s="14">
        <v>6.224</v>
      </c>
      <c r="M216" s="14"/>
      <c r="N216" s="14" t="s">
        <v>1080</v>
      </c>
      <c r="O216" s="14" t="s">
        <v>1081</v>
      </c>
      <c r="P216" s="14" t="s">
        <v>46</v>
      </c>
      <c r="Q216" s="35" t="s">
        <v>47</v>
      </c>
      <c r="R216" s="35" t="s">
        <v>48</v>
      </c>
      <c r="S216" s="14">
        <v>6.224</v>
      </c>
      <c r="T216" s="14"/>
      <c r="U216" s="14"/>
      <c r="V216" s="14">
        <v>48</v>
      </c>
      <c r="W216" s="14">
        <v>117</v>
      </c>
      <c r="X216" s="14"/>
      <c r="Y216" s="14"/>
      <c r="Z216" s="14" t="s">
        <v>49</v>
      </c>
      <c r="AA216" s="14" t="s">
        <v>81</v>
      </c>
      <c r="AB216" s="64" t="s">
        <v>91</v>
      </c>
    </row>
    <row r="217" s="2" customFormat="1" ht="40" customHeight="1" spans="1:28">
      <c r="A217" s="8"/>
      <c r="B217" s="14" t="s">
        <v>1082</v>
      </c>
      <c r="C217" s="14" t="s">
        <v>37</v>
      </c>
      <c r="D217" s="14" t="s">
        <v>38</v>
      </c>
      <c r="E217" s="14" t="s">
        <v>1072</v>
      </c>
      <c r="F217" s="14" t="s">
        <v>1073</v>
      </c>
      <c r="G217" s="14" t="s">
        <v>1083</v>
      </c>
      <c r="H217" s="14" t="s">
        <v>42</v>
      </c>
      <c r="I217" s="14" t="s">
        <v>1084</v>
      </c>
      <c r="J217" s="14" t="s">
        <v>84</v>
      </c>
      <c r="K217" s="29">
        <f t="shared" si="7"/>
        <v>2.625</v>
      </c>
      <c r="L217" s="14">
        <v>2.625</v>
      </c>
      <c r="M217" s="14"/>
      <c r="N217" s="14" t="s">
        <v>163</v>
      </c>
      <c r="O217" s="14" t="s">
        <v>1085</v>
      </c>
      <c r="P217" s="14" t="s">
        <v>46</v>
      </c>
      <c r="Q217" s="35" t="s">
        <v>47</v>
      </c>
      <c r="R217" s="35" t="s">
        <v>48</v>
      </c>
      <c r="S217" s="14">
        <v>2.85</v>
      </c>
      <c r="T217" s="14"/>
      <c r="U217" s="14"/>
      <c r="V217" s="14">
        <v>18</v>
      </c>
      <c r="W217" s="14">
        <v>40</v>
      </c>
      <c r="X217" s="14"/>
      <c r="Y217" s="14"/>
      <c r="Z217" s="14" t="s">
        <v>49</v>
      </c>
      <c r="AA217" s="14" t="s">
        <v>81</v>
      </c>
      <c r="AB217" s="64" t="s">
        <v>114</v>
      </c>
    </row>
    <row r="218" s="2" customFormat="1" ht="40" customHeight="1" spans="1:28">
      <c r="A218" s="8"/>
      <c r="B218" s="14" t="s">
        <v>1086</v>
      </c>
      <c r="C218" s="14" t="s">
        <v>37</v>
      </c>
      <c r="D218" s="14" t="s">
        <v>38</v>
      </c>
      <c r="E218" s="14" t="s">
        <v>1072</v>
      </c>
      <c r="F218" s="14" t="s">
        <v>1073</v>
      </c>
      <c r="G218" s="14" t="s">
        <v>1087</v>
      </c>
      <c r="H218" s="14" t="s">
        <v>55</v>
      </c>
      <c r="I218" s="14" t="s">
        <v>1088</v>
      </c>
      <c r="J218" s="14" t="s">
        <v>84</v>
      </c>
      <c r="K218" s="29">
        <f t="shared" si="7"/>
        <v>1.64</v>
      </c>
      <c r="L218" s="14">
        <v>1.64</v>
      </c>
      <c r="M218" s="14"/>
      <c r="N218" s="14" t="s">
        <v>1089</v>
      </c>
      <c r="O218" s="14" t="s">
        <v>1090</v>
      </c>
      <c r="P218" s="14" t="s">
        <v>46</v>
      </c>
      <c r="Q218" s="35" t="s">
        <v>47</v>
      </c>
      <c r="R218" s="35" t="s">
        <v>48</v>
      </c>
      <c r="S218" s="14">
        <v>1.64</v>
      </c>
      <c r="T218" s="14"/>
      <c r="U218" s="14"/>
      <c r="V218" s="14">
        <v>17</v>
      </c>
      <c r="W218" s="14">
        <v>46</v>
      </c>
      <c r="X218" s="14"/>
      <c r="Y218" s="14"/>
      <c r="Z218" s="14" t="s">
        <v>49</v>
      </c>
      <c r="AA218" s="14" t="s">
        <v>1091</v>
      </c>
      <c r="AB218" s="64" t="s">
        <v>114</v>
      </c>
    </row>
    <row r="219" s="2" customFormat="1" ht="40" customHeight="1" spans="1:28">
      <c r="A219" s="8"/>
      <c r="B219" s="14" t="s">
        <v>1092</v>
      </c>
      <c r="C219" s="14" t="s">
        <v>37</v>
      </c>
      <c r="D219" s="14" t="s">
        <v>38</v>
      </c>
      <c r="E219" s="14" t="s">
        <v>1072</v>
      </c>
      <c r="F219" s="14" t="s">
        <v>1073</v>
      </c>
      <c r="G219" s="14" t="s">
        <v>1017</v>
      </c>
      <c r="H219" s="14" t="s">
        <v>55</v>
      </c>
      <c r="I219" s="14" t="s">
        <v>263</v>
      </c>
      <c r="J219" s="14" t="s">
        <v>84</v>
      </c>
      <c r="K219" s="29">
        <f t="shared" si="7"/>
        <v>4.07</v>
      </c>
      <c r="L219" s="14">
        <v>4.07</v>
      </c>
      <c r="M219" s="14"/>
      <c r="N219" s="14" t="s">
        <v>1002</v>
      </c>
      <c r="O219" s="14" t="s">
        <v>1093</v>
      </c>
      <c r="P219" s="14" t="s">
        <v>46</v>
      </c>
      <c r="Q219" s="35" t="s">
        <v>47</v>
      </c>
      <c r="R219" s="35" t="s">
        <v>48</v>
      </c>
      <c r="S219" s="14">
        <v>4.07</v>
      </c>
      <c r="T219" s="14"/>
      <c r="U219" s="14"/>
      <c r="V219" s="14">
        <v>33</v>
      </c>
      <c r="W219" s="14">
        <v>67</v>
      </c>
      <c r="X219" s="14"/>
      <c r="Y219" s="14"/>
      <c r="Z219" s="14" t="s">
        <v>49</v>
      </c>
      <c r="AA219" s="14" t="s">
        <v>81</v>
      </c>
      <c r="AB219" s="64" t="s">
        <v>114</v>
      </c>
    </row>
    <row r="220" s="2" customFormat="1" ht="40" customHeight="1" spans="1:28">
      <c r="A220" s="8"/>
      <c r="B220" s="14" t="s">
        <v>1094</v>
      </c>
      <c r="C220" s="14" t="s">
        <v>37</v>
      </c>
      <c r="D220" s="14" t="s">
        <v>38</v>
      </c>
      <c r="E220" s="14" t="s">
        <v>1095</v>
      </c>
      <c r="F220" s="14" t="s">
        <v>1096</v>
      </c>
      <c r="G220" s="14" t="s">
        <v>1097</v>
      </c>
      <c r="H220" s="14" t="s">
        <v>42</v>
      </c>
      <c r="I220" s="14" t="s">
        <v>1098</v>
      </c>
      <c r="J220" s="14" t="s">
        <v>1099</v>
      </c>
      <c r="K220" s="29">
        <f t="shared" si="7"/>
        <v>2.36</v>
      </c>
      <c r="L220" s="14">
        <v>2.36</v>
      </c>
      <c r="M220" s="14"/>
      <c r="N220" s="14" t="s">
        <v>1100</v>
      </c>
      <c r="O220" s="14" t="s">
        <v>1101</v>
      </c>
      <c r="P220" s="14" t="s">
        <v>46</v>
      </c>
      <c r="Q220" s="35" t="s">
        <v>47</v>
      </c>
      <c r="R220" s="35" t="s">
        <v>48</v>
      </c>
      <c r="S220" s="14">
        <v>4.5</v>
      </c>
      <c r="T220" s="14"/>
      <c r="U220" s="14"/>
      <c r="V220" s="14">
        <v>22</v>
      </c>
      <c r="W220" s="14">
        <v>44</v>
      </c>
      <c r="X220" s="14"/>
      <c r="Y220" s="14"/>
      <c r="Z220" s="28" t="s">
        <v>49</v>
      </c>
      <c r="AA220" s="14" t="s">
        <v>81</v>
      </c>
      <c r="AB220" s="64" t="s">
        <v>91</v>
      </c>
    </row>
    <row r="221" s="2" customFormat="1" ht="40" customHeight="1" spans="1:28">
      <c r="A221" s="8"/>
      <c r="B221" s="18" t="s">
        <v>1102</v>
      </c>
      <c r="C221" s="14" t="s">
        <v>37</v>
      </c>
      <c r="D221" s="14" t="s">
        <v>38</v>
      </c>
      <c r="E221" s="14" t="s">
        <v>1095</v>
      </c>
      <c r="F221" s="14" t="s">
        <v>1096</v>
      </c>
      <c r="G221" s="15" t="s">
        <v>1103</v>
      </c>
      <c r="H221" s="14" t="s">
        <v>42</v>
      </c>
      <c r="I221" s="18" t="s">
        <v>1104</v>
      </c>
      <c r="J221" s="14" t="s">
        <v>1099</v>
      </c>
      <c r="K221" s="29">
        <f t="shared" si="7"/>
        <v>0.7145</v>
      </c>
      <c r="L221" s="14">
        <v>0.7145</v>
      </c>
      <c r="M221" s="14"/>
      <c r="N221" s="18" t="s">
        <v>1105</v>
      </c>
      <c r="O221" s="18" t="s">
        <v>1106</v>
      </c>
      <c r="P221" s="14" t="s">
        <v>46</v>
      </c>
      <c r="Q221" s="35" t="s">
        <v>47</v>
      </c>
      <c r="R221" s="35" t="s">
        <v>48</v>
      </c>
      <c r="S221" s="14">
        <v>0.85</v>
      </c>
      <c r="T221" s="14"/>
      <c r="U221" s="14"/>
      <c r="V221" s="14">
        <v>6</v>
      </c>
      <c r="W221" s="14">
        <v>11</v>
      </c>
      <c r="X221" s="14"/>
      <c r="Y221" s="14"/>
      <c r="Z221" s="28" t="s">
        <v>49</v>
      </c>
      <c r="AA221" s="14" t="s">
        <v>81</v>
      </c>
      <c r="AB221" s="64" t="s">
        <v>91</v>
      </c>
    </row>
    <row r="222" s="2" customFormat="1" ht="40" customHeight="1" spans="1:28">
      <c r="A222" s="8"/>
      <c r="B222" s="18" t="s">
        <v>1107</v>
      </c>
      <c r="C222" s="14" t="s">
        <v>37</v>
      </c>
      <c r="D222" s="14" t="s">
        <v>38</v>
      </c>
      <c r="E222" s="14" t="s">
        <v>1095</v>
      </c>
      <c r="F222" s="14" t="s">
        <v>1096</v>
      </c>
      <c r="G222" s="15" t="s">
        <v>1108</v>
      </c>
      <c r="H222" s="14" t="s">
        <v>55</v>
      </c>
      <c r="I222" s="14" t="s">
        <v>1109</v>
      </c>
      <c r="J222" s="14" t="s">
        <v>1099</v>
      </c>
      <c r="K222" s="29">
        <f t="shared" si="7"/>
        <v>0.6265</v>
      </c>
      <c r="L222" s="14">
        <v>0.6265</v>
      </c>
      <c r="M222" s="14"/>
      <c r="N222" s="14" t="s">
        <v>1110</v>
      </c>
      <c r="O222" s="14" t="s">
        <v>1111</v>
      </c>
      <c r="P222" s="14" t="s">
        <v>46</v>
      </c>
      <c r="Q222" s="35" t="s">
        <v>47</v>
      </c>
      <c r="R222" s="35" t="s">
        <v>48</v>
      </c>
      <c r="S222" s="14">
        <v>0.8</v>
      </c>
      <c r="T222" s="14"/>
      <c r="U222" s="14"/>
      <c r="V222" s="14">
        <v>5</v>
      </c>
      <c r="W222" s="14">
        <v>16</v>
      </c>
      <c r="X222" s="14"/>
      <c r="Y222" s="14"/>
      <c r="Z222" s="28" t="s">
        <v>49</v>
      </c>
      <c r="AA222" s="14" t="s">
        <v>81</v>
      </c>
      <c r="AB222" s="64" t="s">
        <v>91</v>
      </c>
    </row>
    <row r="223" s="2" customFormat="1" ht="40" customHeight="1" spans="1:28">
      <c r="A223" s="8"/>
      <c r="B223" s="18" t="s">
        <v>1112</v>
      </c>
      <c r="C223" s="14" t="s">
        <v>37</v>
      </c>
      <c r="D223" s="14" t="s">
        <v>38</v>
      </c>
      <c r="E223" s="14" t="s">
        <v>1095</v>
      </c>
      <c r="F223" s="14" t="s">
        <v>1096</v>
      </c>
      <c r="G223" s="15" t="s">
        <v>1113</v>
      </c>
      <c r="H223" s="14" t="s">
        <v>55</v>
      </c>
      <c r="I223" s="14" t="s">
        <v>1114</v>
      </c>
      <c r="J223" s="14" t="s">
        <v>1099</v>
      </c>
      <c r="K223" s="29">
        <f t="shared" si="7"/>
        <v>0.888</v>
      </c>
      <c r="L223" s="14">
        <v>0.888</v>
      </c>
      <c r="M223" s="14"/>
      <c r="N223" s="18" t="s">
        <v>1115</v>
      </c>
      <c r="O223" s="14" t="s">
        <v>1116</v>
      </c>
      <c r="P223" s="14" t="s">
        <v>46</v>
      </c>
      <c r="Q223" s="35" t="s">
        <v>47</v>
      </c>
      <c r="R223" s="35" t="s">
        <v>48</v>
      </c>
      <c r="S223" s="14">
        <v>1.9</v>
      </c>
      <c r="T223" s="14"/>
      <c r="U223" s="14"/>
      <c r="V223" s="14">
        <v>8</v>
      </c>
      <c r="W223" s="14">
        <v>11</v>
      </c>
      <c r="X223" s="14"/>
      <c r="Y223" s="14"/>
      <c r="Z223" s="28" t="s">
        <v>49</v>
      </c>
      <c r="AA223" s="14" t="s">
        <v>81</v>
      </c>
      <c r="AB223" s="64" t="s">
        <v>91</v>
      </c>
    </row>
    <row r="224" s="2" customFormat="1" ht="40" customHeight="1" spans="1:28">
      <c r="A224" s="8"/>
      <c r="B224" s="18" t="s">
        <v>1117</v>
      </c>
      <c r="C224" s="14" t="s">
        <v>37</v>
      </c>
      <c r="D224" s="14" t="s">
        <v>38</v>
      </c>
      <c r="E224" s="14" t="s">
        <v>1095</v>
      </c>
      <c r="F224" s="14" t="s">
        <v>1096</v>
      </c>
      <c r="G224" s="15" t="s">
        <v>1118</v>
      </c>
      <c r="H224" s="14" t="s">
        <v>55</v>
      </c>
      <c r="I224" s="18" t="s">
        <v>1119</v>
      </c>
      <c r="J224" s="14" t="s">
        <v>1099</v>
      </c>
      <c r="K224" s="29">
        <f t="shared" si="7"/>
        <v>0.15</v>
      </c>
      <c r="L224" s="14">
        <v>0.15</v>
      </c>
      <c r="M224" s="14"/>
      <c r="N224" s="14" t="s">
        <v>1120</v>
      </c>
      <c r="O224" s="14" t="s">
        <v>1121</v>
      </c>
      <c r="P224" s="14" t="s">
        <v>62</v>
      </c>
      <c r="Q224" s="35" t="s">
        <v>47</v>
      </c>
      <c r="R224" s="35" t="s">
        <v>48</v>
      </c>
      <c r="S224" s="14">
        <v>2</v>
      </c>
      <c r="T224" s="14"/>
      <c r="U224" s="14"/>
      <c r="V224" s="14">
        <v>1</v>
      </c>
      <c r="W224" s="14">
        <v>2</v>
      </c>
      <c r="X224" s="14"/>
      <c r="Y224" s="14"/>
      <c r="Z224" s="28" t="s">
        <v>49</v>
      </c>
      <c r="AA224" s="14" t="s">
        <v>81</v>
      </c>
      <c r="AB224" s="64" t="s">
        <v>91</v>
      </c>
    </row>
    <row r="225" s="2" customFormat="1" ht="40" customHeight="1" spans="1:28">
      <c r="A225" s="8"/>
      <c r="B225" s="18" t="s">
        <v>1122</v>
      </c>
      <c r="C225" s="14" t="s">
        <v>37</v>
      </c>
      <c r="D225" s="14" t="s">
        <v>38</v>
      </c>
      <c r="E225" s="14" t="s">
        <v>1123</v>
      </c>
      <c r="F225" s="14" t="s">
        <v>1124</v>
      </c>
      <c r="G225" s="14" t="s">
        <v>1125</v>
      </c>
      <c r="H225" s="14" t="s">
        <v>55</v>
      </c>
      <c r="I225" s="18" t="s">
        <v>1126</v>
      </c>
      <c r="J225" s="14" t="s">
        <v>44</v>
      </c>
      <c r="K225" s="29">
        <f t="shared" si="7"/>
        <v>7.3575</v>
      </c>
      <c r="L225" s="14">
        <v>7.3575</v>
      </c>
      <c r="M225" s="14"/>
      <c r="N225" s="14" t="s">
        <v>482</v>
      </c>
      <c r="O225" s="14" t="s">
        <v>1127</v>
      </c>
      <c r="P225" s="14" t="s">
        <v>46</v>
      </c>
      <c r="Q225" s="35" t="s">
        <v>47</v>
      </c>
      <c r="R225" s="35" t="s">
        <v>48</v>
      </c>
      <c r="S225" s="14">
        <v>9.2</v>
      </c>
      <c r="T225" s="14"/>
      <c r="U225" s="14"/>
      <c r="V225" s="14">
        <v>60</v>
      </c>
      <c r="W225" s="14">
        <v>138</v>
      </c>
      <c r="X225" s="14"/>
      <c r="Y225" s="14"/>
      <c r="Z225" s="14" t="s">
        <v>49</v>
      </c>
      <c r="AA225" s="14" t="s">
        <v>81</v>
      </c>
      <c r="AB225" s="64" t="s">
        <v>114</v>
      </c>
    </row>
    <row r="226" s="2" customFormat="1" ht="40" customHeight="1" spans="1:28">
      <c r="A226" s="8"/>
      <c r="B226" s="18" t="s">
        <v>1128</v>
      </c>
      <c r="C226" s="14" t="s">
        <v>37</v>
      </c>
      <c r="D226" s="14" t="s">
        <v>38</v>
      </c>
      <c r="E226" s="14" t="s">
        <v>1123</v>
      </c>
      <c r="F226" s="14" t="s">
        <v>1124</v>
      </c>
      <c r="G226" s="14" t="s">
        <v>1129</v>
      </c>
      <c r="H226" s="14" t="s">
        <v>42</v>
      </c>
      <c r="I226" s="18" t="s">
        <v>1130</v>
      </c>
      <c r="J226" s="14" t="s">
        <v>44</v>
      </c>
      <c r="K226" s="29">
        <f t="shared" si="7"/>
        <v>9.45</v>
      </c>
      <c r="L226" s="14">
        <v>9.45</v>
      </c>
      <c r="M226" s="14"/>
      <c r="N226" s="14" t="s">
        <v>1131</v>
      </c>
      <c r="O226" s="14" t="s">
        <v>1132</v>
      </c>
      <c r="P226" s="14" t="s">
        <v>46</v>
      </c>
      <c r="Q226" s="35" t="s">
        <v>47</v>
      </c>
      <c r="R226" s="35" t="s">
        <v>48</v>
      </c>
      <c r="S226" s="14">
        <v>11.718</v>
      </c>
      <c r="T226" s="14"/>
      <c r="U226" s="14"/>
      <c r="V226" s="14">
        <v>75</v>
      </c>
      <c r="W226" s="14">
        <v>168</v>
      </c>
      <c r="X226" s="14"/>
      <c r="Y226" s="14"/>
      <c r="Z226" s="14" t="s">
        <v>49</v>
      </c>
      <c r="AA226" s="14" t="s">
        <v>81</v>
      </c>
      <c r="AB226" s="64" t="s">
        <v>114</v>
      </c>
    </row>
    <row r="227" s="2" customFormat="1" ht="40" customHeight="1" spans="1:28">
      <c r="A227" s="8"/>
      <c r="B227" s="18" t="s">
        <v>1133</v>
      </c>
      <c r="C227" s="14" t="s">
        <v>37</v>
      </c>
      <c r="D227" s="14" t="s">
        <v>38</v>
      </c>
      <c r="E227" s="14" t="s">
        <v>1123</v>
      </c>
      <c r="F227" s="14" t="s">
        <v>1124</v>
      </c>
      <c r="G227" s="14" t="s">
        <v>1134</v>
      </c>
      <c r="H227" s="14" t="s">
        <v>55</v>
      </c>
      <c r="I227" s="18" t="s">
        <v>332</v>
      </c>
      <c r="J227" s="14" t="s">
        <v>44</v>
      </c>
      <c r="K227" s="29">
        <f t="shared" si="7"/>
        <v>3.15</v>
      </c>
      <c r="L227" s="14">
        <v>3.15</v>
      </c>
      <c r="M227" s="14"/>
      <c r="N227" s="14" t="s">
        <v>1135</v>
      </c>
      <c r="O227" s="14" t="s">
        <v>1136</v>
      </c>
      <c r="P227" s="14" t="s">
        <v>46</v>
      </c>
      <c r="Q227" s="35" t="s">
        <v>47</v>
      </c>
      <c r="R227" s="35" t="s">
        <v>48</v>
      </c>
      <c r="S227" s="14">
        <v>4.2</v>
      </c>
      <c r="T227" s="14"/>
      <c r="U227" s="14"/>
      <c r="V227" s="14">
        <v>25</v>
      </c>
      <c r="W227" s="14">
        <v>72</v>
      </c>
      <c r="X227" s="14"/>
      <c r="Y227" s="14"/>
      <c r="Z227" s="14" t="s">
        <v>49</v>
      </c>
      <c r="AA227" s="14" t="s">
        <v>81</v>
      </c>
      <c r="AB227" s="64" t="s">
        <v>114</v>
      </c>
    </row>
    <row r="228" s="2" customFormat="1" ht="40" customHeight="1" spans="1:28">
      <c r="A228" s="8"/>
      <c r="B228" s="18" t="s">
        <v>1137</v>
      </c>
      <c r="C228" s="14" t="s">
        <v>37</v>
      </c>
      <c r="D228" s="14" t="s">
        <v>38</v>
      </c>
      <c r="E228" s="14" t="s">
        <v>1123</v>
      </c>
      <c r="F228" s="14" t="s">
        <v>1124</v>
      </c>
      <c r="G228" s="14" t="s">
        <v>1138</v>
      </c>
      <c r="H228" s="14" t="s">
        <v>55</v>
      </c>
      <c r="I228" s="18" t="s">
        <v>1139</v>
      </c>
      <c r="J228" s="14" t="s">
        <v>1140</v>
      </c>
      <c r="K228" s="29">
        <f t="shared" si="7"/>
        <v>5.804</v>
      </c>
      <c r="L228" s="14">
        <v>5.804</v>
      </c>
      <c r="M228" s="14"/>
      <c r="N228" s="14" t="s">
        <v>486</v>
      </c>
      <c r="O228" s="14" t="s">
        <v>1141</v>
      </c>
      <c r="P228" s="14" t="s">
        <v>46</v>
      </c>
      <c r="Q228" s="35" t="s">
        <v>47</v>
      </c>
      <c r="R228" s="35" t="s">
        <v>48</v>
      </c>
      <c r="S228" s="14">
        <v>7</v>
      </c>
      <c r="T228" s="14"/>
      <c r="U228" s="14"/>
      <c r="V228" s="14">
        <v>60</v>
      </c>
      <c r="W228" s="14">
        <v>118</v>
      </c>
      <c r="X228" s="14"/>
      <c r="Y228" s="14"/>
      <c r="Z228" s="14" t="s">
        <v>49</v>
      </c>
      <c r="AA228" s="14" t="s">
        <v>81</v>
      </c>
      <c r="AB228" s="64" t="s">
        <v>114</v>
      </c>
    </row>
    <row r="229" s="2" customFormat="1" ht="40" customHeight="1" spans="1:28">
      <c r="A229" s="8"/>
      <c r="B229" s="18" t="s">
        <v>1142</v>
      </c>
      <c r="C229" s="14" t="s">
        <v>37</v>
      </c>
      <c r="D229" s="14" t="s">
        <v>38</v>
      </c>
      <c r="E229" s="14" t="s">
        <v>1123</v>
      </c>
      <c r="F229" s="14" t="s">
        <v>1124</v>
      </c>
      <c r="G229" s="14" t="s">
        <v>1143</v>
      </c>
      <c r="H229" s="14" t="s">
        <v>55</v>
      </c>
      <c r="I229" s="18" t="s">
        <v>1144</v>
      </c>
      <c r="J229" s="14" t="s">
        <v>44</v>
      </c>
      <c r="K229" s="29">
        <f t="shared" si="7"/>
        <v>2.81</v>
      </c>
      <c r="L229" s="14">
        <v>2.81</v>
      </c>
      <c r="M229" s="14"/>
      <c r="N229" s="14" t="s">
        <v>1145</v>
      </c>
      <c r="O229" s="14" t="s">
        <v>1146</v>
      </c>
      <c r="P229" s="14" t="s">
        <v>46</v>
      </c>
      <c r="Q229" s="35" t="s">
        <v>47</v>
      </c>
      <c r="R229" s="35" t="s">
        <v>48</v>
      </c>
      <c r="S229" s="14">
        <v>3.793</v>
      </c>
      <c r="T229" s="14"/>
      <c r="U229" s="14"/>
      <c r="V229" s="14">
        <v>23</v>
      </c>
      <c r="W229" s="14">
        <v>62</v>
      </c>
      <c r="X229" s="14"/>
      <c r="Y229" s="14"/>
      <c r="Z229" s="14" t="s">
        <v>49</v>
      </c>
      <c r="AA229" s="14" t="s">
        <v>81</v>
      </c>
      <c r="AB229" s="64" t="s">
        <v>114</v>
      </c>
    </row>
    <row r="230" s="2" customFormat="1" ht="40" customHeight="1" spans="1:28">
      <c r="A230" s="8"/>
      <c r="B230" s="18" t="s">
        <v>1147</v>
      </c>
      <c r="C230" s="14" t="s">
        <v>37</v>
      </c>
      <c r="D230" s="14" t="s">
        <v>38</v>
      </c>
      <c r="E230" s="14" t="s">
        <v>1123</v>
      </c>
      <c r="F230" s="14" t="s">
        <v>1124</v>
      </c>
      <c r="G230" s="14" t="s">
        <v>1148</v>
      </c>
      <c r="H230" s="14" t="s">
        <v>55</v>
      </c>
      <c r="I230" s="18" t="s">
        <v>1149</v>
      </c>
      <c r="J230" s="14" t="s">
        <v>44</v>
      </c>
      <c r="K230" s="29">
        <f t="shared" si="7"/>
        <v>8.718</v>
      </c>
      <c r="L230" s="14">
        <v>8.718</v>
      </c>
      <c r="M230" s="14"/>
      <c r="N230" s="14" t="s">
        <v>1150</v>
      </c>
      <c r="O230" s="14" t="s">
        <v>1151</v>
      </c>
      <c r="P230" s="14" t="s">
        <v>46</v>
      </c>
      <c r="Q230" s="35" t="s">
        <v>47</v>
      </c>
      <c r="R230" s="35" t="s">
        <v>48</v>
      </c>
      <c r="S230" s="14">
        <v>11.385</v>
      </c>
      <c r="T230" s="14"/>
      <c r="U230" s="14"/>
      <c r="V230" s="14">
        <v>77</v>
      </c>
      <c r="W230" s="14">
        <v>184</v>
      </c>
      <c r="X230" s="14"/>
      <c r="Y230" s="14"/>
      <c r="Z230" s="14" t="s">
        <v>49</v>
      </c>
      <c r="AA230" s="14" t="s">
        <v>81</v>
      </c>
      <c r="AB230" s="64" t="s">
        <v>114</v>
      </c>
    </row>
    <row r="231" s="2" customFormat="1" ht="40" customHeight="1" spans="1:28">
      <c r="A231" s="8"/>
      <c r="B231" s="18" t="s">
        <v>1152</v>
      </c>
      <c r="C231" s="14" t="s">
        <v>37</v>
      </c>
      <c r="D231" s="14" t="s">
        <v>38</v>
      </c>
      <c r="E231" s="14" t="s">
        <v>1123</v>
      </c>
      <c r="F231" s="14" t="s">
        <v>1124</v>
      </c>
      <c r="G231" s="14" t="s">
        <v>1153</v>
      </c>
      <c r="H231" s="14" t="s">
        <v>55</v>
      </c>
      <c r="I231" s="18" t="s">
        <v>1154</v>
      </c>
      <c r="J231" s="14" t="s">
        <v>44</v>
      </c>
      <c r="K231" s="29">
        <f t="shared" si="7"/>
        <v>6.67</v>
      </c>
      <c r="L231" s="14">
        <v>6.67</v>
      </c>
      <c r="M231" s="14"/>
      <c r="N231" s="14" t="s">
        <v>993</v>
      </c>
      <c r="O231" s="14" t="s">
        <v>1155</v>
      </c>
      <c r="P231" s="14" t="s">
        <v>46</v>
      </c>
      <c r="Q231" s="35" t="s">
        <v>47</v>
      </c>
      <c r="R231" s="35" t="s">
        <v>48</v>
      </c>
      <c r="S231" s="14">
        <v>10</v>
      </c>
      <c r="T231" s="14"/>
      <c r="U231" s="14"/>
      <c r="V231" s="14">
        <v>80</v>
      </c>
      <c r="W231" s="14">
        <v>168</v>
      </c>
      <c r="X231" s="14"/>
      <c r="Y231" s="14"/>
      <c r="Z231" s="14" t="s">
        <v>49</v>
      </c>
      <c r="AA231" s="14" t="s">
        <v>81</v>
      </c>
      <c r="AB231" s="64" t="s">
        <v>114</v>
      </c>
    </row>
    <row r="232" s="2" customFormat="1" ht="40" customHeight="1" spans="1:28">
      <c r="A232" s="8"/>
      <c r="B232" s="18" t="s">
        <v>1156</v>
      </c>
      <c r="C232" s="14" t="s">
        <v>37</v>
      </c>
      <c r="D232" s="14" t="s">
        <v>38</v>
      </c>
      <c r="E232" s="14" t="s">
        <v>1123</v>
      </c>
      <c r="F232" s="14" t="s">
        <v>1124</v>
      </c>
      <c r="G232" s="14" t="s">
        <v>1157</v>
      </c>
      <c r="H232" s="14" t="s">
        <v>55</v>
      </c>
      <c r="I232" s="18" t="s">
        <v>1158</v>
      </c>
      <c r="J232" s="14" t="s">
        <v>84</v>
      </c>
      <c r="K232" s="29">
        <f t="shared" si="7"/>
        <v>2.894</v>
      </c>
      <c r="L232" s="14">
        <v>2.894</v>
      </c>
      <c r="M232" s="14"/>
      <c r="N232" s="14" t="s">
        <v>1051</v>
      </c>
      <c r="O232" s="14" t="s">
        <v>1159</v>
      </c>
      <c r="P232" s="14" t="s">
        <v>46</v>
      </c>
      <c r="Q232" s="35" t="s">
        <v>47</v>
      </c>
      <c r="R232" s="35" t="s">
        <v>48</v>
      </c>
      <c r="S232" s="14">
        <v>7.5</v>
      </c>
      <c r="T232" s="14"/>
      <c r="U232" s="14"/>
      <c r="V232" s="14">
        <v>24</v>
      </c>
      <c r="W232" s="14">
        <v>57</v>
      </c>
      <c r="X232" s="14"/>
      <c r="Y232" s="14"/>
      <c r="Z232" s="14" t="s">
        <v>49</v>
      </c>
      <c r="AA232" s="14" t="s">
        <v>81</v>
      </c>
      <c r="AB232" s="64" t="s">
        <v>114</v>
      </c>
    </row>
    <row r="233" s="2" customFormat="1" ht="40" customHeight="1" spans="1:28">
      <c r="A233" s="8"/>
      <c r="B233" s="18" t="s">
        <v>1160</v>
      </c>
      <c r="C233" s="14" t="s">
        <v>37</v>
      </c>
      <c r="D233" s="14" t="s">
        <v>38</v>
      </c>
      <c r="E233" s="14" t="s">
        <v>1123</v>
      </c>
      <c r="F233" s="14" t="s">
        <v>1124</v>
      </c>
      <c r="G233" s="14" t="s">
        <v>1161</v>
      </c>
      <c r="H233" s="14" t="s">
        <v>42</v>
      </c>
      <c r="I233" s="18" t="s">
        <v>1162</v>
      </c>
      <c r="J233" s="14" t="s">
        <v>44</v>
      </c>
      <c r="K233" s="29">
        <f t="shared" si="7"/>
        <v>1.29</v>
      </c>
      <c r="L233" s="14">
        <v>1.29</v>
      </c>
      <c r="M233" s="14"/>
      <c r="N233" s="14" t="s">
        <v>1163</v>
      </c>
      <c r="O233" s="14" t="s">
        <v>1164</v>
      </c>
      <c r="P233" s="14" t="s">
        <v>46</v>
      </c>
      <c r="Q233" s="35" t="s">
        <v>47</v>
      </c>
      <c r="R233" s="35" t="s">
        <v>48</v>
      </c>
      <c r="S233" s="14">
        <v>1.6125</v>
      </c>
      <c r="T233" s="14"/>
      <c r="U233" s="14"/>
      <c r="V233" s="14">
        <v>9</v>
      </c>
      <c r="W233" s="14">
        <v>21</v>
      </c>
      <c r="X233" s="14"/>
      <c r="Y233" s="14"/>
      <c r="Z233" s="14" t="s">
        <v>49</v>
      </c>
      <c r="AA233" s="14" t="s">
        <v>81</v>
      </c>
      <c r="AB233" s="64" t="s">
        <v>114</v>
      </c>
    </row>
    <row r="234" s="2" customFormat="1" ht="40" customHeight="1" spans="1:28">
      <c r="A234" s="8"/>
      <c r="B234" s="18" t="s">
        <v>1165</v>
      </c>
      <c r="C234" s="14" t="s">
        <v>37</v>
      </c>
      <c r="D234" s="14" t="s">
        <v>38</v>
      </c>
      <c r="E234" s="14" t="s">
        <v>1123</v>
      </c>
      <c r="F234" s="14" t="s">
        <v>1124</v>
      </c>
      <c r="G234" s="14" t="s">
        <v>1166</v>
      </c>
      <c r="H234" s="14" t="s">
        <v>55</v>
      </c>
      <c r="I234" s="18" t="s">
        <v>1167</v>
      </c>
      <c r="J234" s="14" t="s">
        <v>44</v>
      </c>
      <c r="K234" s="29">
        <f t="shared" si="7"/>
        <v>7.102</v>
      </c>
      <c r="L234" s="14">
        <v>7.102</v>
      </c>
      <c r="M234" s="14"/>
      <c r="N234" s="14" t="s">
        <v>1168</v>
      </c>
      <c r="O234" s="14" t="s">
        <v>1169</v>
      </c>
      <c r="P234" s="14" t="s">
        <v>46</v>
      </c>
      <c r="Q234" s="35" t="s">
        <v>47</v>
      </c>
      <c r="R234" s="35" t="s">
        <v>48</v>
      </c>
      <c r="S234" s="14">
        <v>9.58</v>
      </c>
      <c r="T234" s="14"/>
      <c r="U234" s="14"/>
      <c r="V234" s="14">
        <v>54</v>
      </c>
      <c r="W234" s="14">
        <v>125</v>
      </c>
      <c r="X234" s="14"/>
      <c r="Y234" s="14"/>
      <c r="Z234" s="14" t="s">
        <v>49</v>
      </c>
      <c r="AA234" s="14" t="s">
        <v>81</v>
      </c>
      <c r="AB234" s="64" t="s">
        <v>114</v>
      </c>
    </row>
    <row r="235" s="2" customFormat="1" ht="40" customHeight="1" spans="1:28">
      <c r="A235" s="8"/>
      <c r="B235" s="18" t="s">
        <v>1170</v>
      </c>
      <c r="C235" s="14" t="s">
        <v>37</v>
      </c>
      <c r="D235" s="14" t="s">
        <v>38</v>
      </c>
      <c r="E235" s="14" t="s">
        <v>1123</v>
      </c>
      <c r="F235" s="14" t="s">
        <v>1124</v>
      </c>
      <c r="G235" s="14" t="s">
        <v>1171</v>
      </c>
      <c r="H235" s="14" t="s">
        <v>42</v>
      </c>
      <c r="I235" s="18" t="s">
        <v>1172</v>
      </c>
      <c r="J235" s="14" t="s">
        <v>44</v>
      </c>
      <c r="K235" s="29">
        <f t="shared" si="7"/>
        <v>7.65</v>
      </c>
      <c r="L235" s="14">
        <v>7.65</v>
      </c>
      <c r="M235" s="14"/>
      <c r="N235" s="14" t="s">
        <v>509</v>
      </c>
      <c r="O235" s="14" t="s">
        <v>1173</v>
      </c>
      <c r="P235" s="14" t="s">
        <v>46</v>
      </c>
      <c r="Q235" s="35" t="s">
        <v>47</v>
      </c>
      <c r="R235" s="35" t="s">
        <v>48</v>
      </c>
      <c r="S235" s="14">
        <v>10.71</v>
      </c>
      <c r="T235" s="14"/>
      <c r="U235" s="14"/>
      <c r="V235" s="14">
        <v>58</v>
      </c>
      <c r="W235" s="14">
        <v>146</v>
      </c>
      <c r="X235" s="14"/>
      <c r="Y235" s="14"/>
      <c r="Z235" s="14" t="s">
        <v>49</v>
      </c>
      <c r="AA235" s="14" t="s">
        <v>81</v>
      </c>
      <c r="AB235" s="64" t="s">
        <v>114</v>
      </c>
    </row>
    <row r="236" s="2" customFormat="1" ht="40" customHeight="1" spans="1:28">
      <c r="A236" s="8"/>
      <c r="B236" s="18" t="s">
        <v>1174</v>
      </c>
      <c r="C236" s="14" t="s">
        <v>37</v>
      </c>
      <c r="D236" s="14" t="s">
        <v>38</v>
      </c>
      <c r="E236" s="14" t="s">
        <v>1123</v>
      </c>
      <c r="F236" s="14" t="s">
        <v>1124</v>
      </c>
      <c r="G236" s="14" t="s">
        <v>1175</v>
      </c>
      <c r="H236" s="14" t="s">
        <v>42</v>
      </c>
      <c r="I236" s="18" t="s">
        <v>1176</v>
      </c>
      <c r="J236" s="14" t="s">
        <v>44</v>
      </c>
      <c r="K236" s="29">
        <f t="shared" si="7"/>
        <v>4.92</v>
      </c>
      <c r="L236" s="14">
        <v>4.92</v>
      </c>
      <c r="M236" s="14"/>
      <c r="N236" s="14" t="s">
        <v>520</v>
      </c>
      <c r="O236" s="14" t="s">
        <v>1177</v>
      </c>
      <c r="P236" s="14" t="s">
        <v>46</v>
      </c>
      <c r="Q236" s="35" t="s">
        <v>47</v>
      </c>
      <c r="R236" s="35" t="s">
        <v>48</v>
      </c>
      <c r="S236" s="14">
        <v>8.4</v>
      </c>
      <c r="T236" s="14"/>
      <c r="U236" s="14"/>
      <c r="V236" s="14">
        <v>40</v>
      </c>
      <c r="W236" s="14">
        <v>82</v>
      </c>
      <c r="X236" s="14"/>
      <c r="Y236" s="14"/>
      <c r="Z236" s="14" t="s">
        <v>49</v>
      </c>
      <c r="AA236" s="14" t="s">
        <v>81</v>
      </c>
      <c r="AB236" s="64" t="s">
        <v>114</v>
      </c>
    </row>
    <row r="237" s="2" customFormat="1" ht="40" customHeight="1" spans="1:28">
      <c r="A237" s="8"/>
      <c r="B237" s="18" t="s">
        <v>1178</v>
      </c>
      <c r="C237" s="14" t="s">
        <v>37</v>
      </c>
      <c r="D237" s="14" t="s">
        <v>38</v>
      </c>
      <c r="E237" s="14" t="s">
        <v>1123</v>
      </c>
      <c r="F237" s="14" t="s">
        <v>1124</v>
      </c>
      <c r="G237" s="14" t="s">
        <v>1179</v>
      </c>
      <c r="H237" s="14" t="s">
        <v>42</v>
      </c>
      <c r="I237" s="18" t="s">
        <v>1180</v>
      </c>
      <c r="J237" s="14" t="s">
        <v>44</v>
      </c>
      <c r="K237" s="29">
        <f t="shared" si="7"/>
        <v>7.296</v>
      </c>
      <c r="L237" s="14">
        <v>7.296</v>
      </c>
      <c r="M237" s="14"/>
      <c r="N237" s="14" t="s">
        <v>1181</v>
      </c>
      <c r="O237" s="14" t="s">
        <v>1182</v>
      </c>
      <c r="P237" s="14" t="s">
        <v>46</v>
      </c>
      <c r="Q237" s="35" t="s">
        <v>47</v>
      </c>
      <c r="R237" s="35" t="s">
        <v>48</v>
      </c>
      <c r="S237" s="14">
        <v>9.49</v>
      </c>
      <c r="T237" s="14"/>
      <c r="U237" s="14"/>
      <c r="V237" s="14">
        <v>52</v>
      </c>
      <c r="W237" s="14">
        <v>104</v>
      </c>
      <c r="X237" s="14"/>
      <c r="Y237" s="14"/>
      <c r="Z237" s="14" t="s">
        <v>49</v>
      </c>
      <c r="AA237" s="14" t="s">
        <v>81</v>
      </c>
      <c r="AB237" s="64" t="s">
        <v>114</v>
      </c>
    </row>
    <row r="238" s="2" customFormat="1" ht="40" customHeight="1" spans="1:28">
      <c r="A238" s="11"/>
      <c r="B238" s="18" t="s">
        <v>1183</v>
      </c>
      <c r="C238" s="14" t="s">
        <v>37</v>
      </c>
      <c r="D238" s="14" t="s">
        <v>38</v>
      </c>
      <c r="E238" s="14" t="s">
        <v>1123</v>
      </c>
      <c r="F238" s="14" t="s">
        <v>1124</v>
      </c>
      <c r="G238" s="14" t="s">
        <v>1184</v>
      </c>
      <c r="H238" s="14" t="s">
        <v>55</v>
      </c>
      <c r="I238" s="18" t="s">
        <v>1172</v>
      </c>
      <c r="J238" s="14" t="s">
        <v>44</v>
      </c>
      <c r="K238" s="29">
        <f t="shared" si="7"/>
        <v>7.628</v>
      </c>
      <c r="L238" s="14">
        <v>7.628</v>
      </c>
      <c r="M238" s="14"/>
      <c r="N238" s="14" t="s">
        <v>509</v>
      </c>
      <c r="O238" s="14" t="s">
        <v>1185</v>
      </c>
      <c r="P238" s="14" t="s">
        <v>46</v>
      </c>
      <c r="Q238" s="35" t="s">
        <v>47</v>
      </c>
      <c r="R238" s="35" t="s">
        <v>48</v>
      </c>
      <c r="S238" s="14">
        <v>10</v>
      </c>
      <c r="T238" s="14"/>
      <c r="U238" s="14"/>
      <c r="V238" s="14">
        <v>58</v>
      </c>
      <c r="W238" s="14">
        <v>127</v>
      </c>
      <c r="X238" s="14"/>
      <c r="Y238" s="14"/>
      <c r="Z238" s="14" t="s">
        <v>49</v>
      </c>
      <c r="AA238" s="14" t="s">
        <v>81</v>
      </c>
      <c r="AB238" s="64" t="s">
        <v>114</v>
      </c>
    </row>
    <row r="239" s="2" customFormat="1" ht="40" customHeight="1" spans="1:28">
      <c r="A239" s="11"/>
      <c r="B239" s="76" t="s">
        <v>1186</v>
      </c>
      <c r="C239" s="14" t="s">
        <v>37</v>
      </c>
      <c r="D239" s="14" t="s">
        <v>38</v>
      </c>
      <c r="E239" s="14" t="s">
        <v>1187</v>
      </c>
      <c r="F239" s="14" t="s">
        <v>1188</v>
      </c>
      <c r="G239" s="14" t="s">
        <v>1189</v>
      </c>
      <c r="H239" s="14" t="s">
        <v>42</v>
      </c>
      <c r="I239" s="18" t="s">
        <v>1190</v>
      </c>
      <c r="J239" s="14" t="s">
        <v>84</v>
      </c>
      <c r="K239" s="29">
        <f t="shared" si="7"/>
        <v>3</v>
      </c>
      <c r="L239" s="14">
        <v>3</v>
      </c>
      <c r="M239" s="14"/>
      <c r="N239" s="14" t="s">
        <v>1191</v>
      </c>
      <c r="O239" s="14" t="s">
        <v>1192</v>
      </c>
      <c r="P239" s="14" t="s">
        <v>46</v>
      </c>
      <c r="Q239" s="35" t="s">
        <v>47</v>
      </c>
      <c r="R239" s="35" t="s">
        <v>48</v>
      </c>
      <c r="S239" s="14">
        <v>3.6</v>
      </c>
      <c r="T239" s="14"/>
      <c r="U239" s="14"/>
      <c r="V239" s="14">
        <v>20</v>
      </c>
      <c r="W239" s="14">
        <v>58</v>
      </c>
      <c r="X239" s="14"/>
      <c r="Y239" s="14"/>
      <c r="Z239" s="28" t="s">
        <v>49</v>
      </c>
      <c r="AA239" s="14" t="s">
        <v>81</v>
      </c>
      <c r="AB239" s="64" t="s">
        <v>91</v>
      </c>
    </row>
    <row r="240" s="2" customFormat="1" ht="40" customHeight="1" spans="1:28">
      <c r="A240" s="11"/>
      <c r="B240" s="76" t="s">
        <v>1193</v>
      </c>
      <c r="C240" s="15" t="s">
        <v>1194</v>
      </c>
      <c r="D240" s="15" t="s">
        <v>107</v>
      </c>
      <c r="E240" s="15" t="s">
        <v>1187</v>
      </c>
      <c r="F240" s="14" t="s">
        <v>1188</v>
      </c>
      <c r="G240" s="15" t="s">
        <v>1195</v>
      </c>
      <c r="H240" s="14" t="s">
        <v>42</v>
      </c>
      <c r="I240" s="18" t="s">
        <v>1196</v>
      </c>
      <c r="J240" s="14" t="s">
        <v>84</v>
      </c>
      <c r="K240" s="29">
        <f t="shared" si="7"/>
        <v>4.4</v>
      </c>
      <c r="L240" s="14">
        <v>4.4</v>
      </c>
      <c r="M240" s="14"/>
      <c r="N240" s="14" t="s">
        <v>154</v>
      </c>
      <c r="O240" s="14" t="s">
        <v>1197</v>
      </c>
      <c r="P240" s="14" t="s">
        <v>46</v>
      </c>
      <c r="Q240" s="35" t="s">
        <v>47</v>
      </c>
      <c r="R240" s="35" t="s">
        <v>48</v>
      </c>
      <c r="S240" s="14">
        <v>5.7</v>
      </c>
      <c r="T240" s="14"/>
      <c r="U240" s="14"/>
      <c r="V240" s="14">
        <v>33</v>
      </c>
      <c r="W240" s="14">
        <v>85</v>
      </c>
      <c r="X240" s="14"/>
      <c r="Y240" s="14"/>
      <c r="Z240" s="14" t="s">
        <v>49</v>
      </c>
      <c r="AA240" s="14" t="s">
        <v>81</v>
      </c>
      <c r="AB240" s="64" t="s">
        <v>114</v>
      </c>
    </row>
    <row r="241" s="2" customFormat="1" ht="40" customHeight="1" spans="1:28">
      <c r="A241" s="11"/>
      <c r="B241" s="76" t="s">
        <v>1198</v>
      </c>
      <c r="C241" s="14" t="s">
        <v>37</v>
      </c>
      <c r="D241" s="14" t="s">
        <v>38</v>
      </c>
      <c r="E241" s="14" t="s">
        <v>1187</v>
      </c>
      <c r="F241" s="14" t="s">
        <v>1188</v>
      </c>
      <c r="G241" s="14" t="s">
        <v>1199</v>
      </c>
      <c r="H241" s="14" t="s">
        <v>55</v>
      </c>
      <c r="I241" s="76" t="s">
        <v>1126</v>
      </c>
      <c r="J241" s="14" t="s">
        <v>84</v>
      </c>
      <c r="K241" s="29">
        <f t="shared" si="7"/>
        <v>8.9</v>
      </c>
      <c r="L241" s="14">
        <v>8.9</v>
      </c>
      <c r="M241" s="14"/>
      <c r="N241" s="14" t="s">
        <v>482</v>
      </c>
      <c r="O241" s="14" t="s">
        <v>1200</v>
      </c>
      <c r="P241" s="14" t="s">
        <v>46</v>
      </c>
      <c r="Q241" s="35" t="s">
        <v>47</v>
      </c>
      <c r="R241" s="35" t="s">
        <v>48</v>
      </c>
      <c r="S241" s="14">
        <v>10.7</v>
      </c>
      <c r="T241" s="14"/>
      <c r="U241" s="14"/>
      <c r="V241" s="14">
        <v>60</v>
      </c>
      <c r="W241" s="14">
        <v>130</v>
      </c>
      <c r="X241" s="14"/>
      <c r="Y241" s="14"/>
      <c r="Z241" s="28" t="s">
        <v>49</v>
      </c>
      <c r="AA241" s="14" t="s">
        <v>50</v>
      </c>
      <c r="AB241" s="64" t="s">
        <v>1201</v>
      </c>
    </row>
    <row r="242" s="2" customFormat="1" ht="40" customHeight="1" spans="1:28">
      <c r="A242" s="11"/>
      <c r="B242" s="76" t="s">
        <v>1202</v>
      </c>
      <c r="C242" s="14" t="s">
        <v>37</v>
      </c>
      <c r="D242" s="14" t="s">
        <v>38</v>
      </c>
      <c r="E242" s="14" t="s">
        <v>1187</v>
      </c>
      <c r="F242" s="14" t="s">
        <v>1188</v>
      </c>
      <c r="G242" s="14" t="s">
        <v>1203</v>
      </c>
      <c r="H242" s="14" t="s">
        <v>55</v>
      </c>
      <c r="I242" s="76" t="s">
        <v>1204</v>
      </c>
      <c r="J242" s="14" t="s">
        <v>84</v>
      </c>
      <c r="K242" s="29">
        <f t="shared" si="7"/>
        <v>4.4</v>
      </c>
      <c r="L242" s="14">
        <v>4.4</v>
      </c>
      <c r="M242" s="14"/>
      <c r="N242" s="14" t="s">
        <v>524</v>
      </c>
      <c r="O242" s="14" t="s">
        <v>1205</v>
      </c>
      <c r="P242" s="14" t="s">
        <v>46</v>
      </c>
      <c r="Q242" s="35" t="s">
        <v>47</v>
      </c>
      <c r="R242" s="35" t="s">
        <v>48</v>
      </c>
      <c r="S242" s="14">
        <v>4.4</v>
      </c>
      <c r="T242" s="14"/>
      <c r="U242" s="14"/>
      <c r="V242" s="14">
        <v>30</v>
      </c>
      <c r="W242" s="14">
        <v>75</v>
      </c>
      <c r="X242" s="14"/>
      <c r="Y242" s="14"/>
      <c r="Z242" s="28" t="s">
        <v>49</v>
      </c>
      <c r="AA242" s="14" t="s">
        <v>81</v>
      </c>
      <c r="AB242" s="64" t="s">
        <v>91</v>
      </c>
    </row>
    <row r="243" s="2" customFormat="1" ht="40" customHeight="1" spans="1:28">
      <c r="A243" s="11"/>
      <c r="B243" s="76" t="s">
        <v>1206</v>
      </c>
      <c r="C243" s="14" t="s">
        <v>37</v>
      </c>
      <c r="D243" s="14" t="s">
        <v>38</v>
      </c>
      <c r="E243" s="14" t="s">
        <v>1187</v>
      </c>
      <c r="F243" s="14" t="s">
        <v>1188</v>
      </c>
      <c r="G243" s="14" t="s">
        <v>1207</v>
      </c>
      <c r="H243" s="14" t="s">
        <v>55</v>
      </c>
      <c r="I243" s="18" t="s">
        <v>1208</v>
      </c>
      <c r="J243" s="14" t="s">
        <v>84</v>
      </c>
      <c r="K243" s="29">
        <f t="shared" si="7"/>
        <v>4.95</v>
      </c>
      <c r="L243" s="14">
        <v>4.95</v>
      </c>
      <c r="M243" s="14"/>
      <c r="N243" s="14" t="s">
        <v>154</v>
      </c>
      <c r="O243" s="14" t="s">
        <v>1209</v>
      </c>
      <c r="P243" s="14" t="s">
        <v>46</v>
      </c>
      <c r="Q243" s="35" t="s">
        <v>47</v>
      </c>
      <c r="R243" s="35" t="s">
        <v>48</v>
      </c>
      <c r="S243" s="14">
        <v>5.6</v>
      </c>
      <c r="T243" s="14"/>
      <c r="U243" s="14"/>
      <c r="V243" s="14">
        <v>33</v>
      </c>
      <c r="W243" s="14">
        <v>67</v>
      </c>
      <c r="X243" s="14"/>
      <c r="Y243" s="14"/>
      <c r="Z243" s="14" t="s">
        <v>49</v>
      </c>
      <c r="AA243" s="14" t="s">
        <v>81</v>
      </c>
      <c r="AB243" s="64" t="s">
        <v>91</v>
      </c>
    </row>
    <row r="244" s="2" customFormat="1" ht="40" customHeight="1" spans="1:28">
      <c r="A244" s="11"/>
      <c r="B244" s="76" t="s">
        <v>1210</v>
      </c>
      <c r="C244" s="15" t="s">
        <v>1194</v>
      </c>
      <c r="D244" s="14" t="s">
        <v>38</v>
      </c>
      <c r="E244" s="14" t="s">
        <v>1187</v>
      </c>
      <c r="F244" s="14" t="s">
        <v>1188</v>
      </c>
      <c r="G244" s="14" t="s">
        <v>1211</v>
      </c>
      <c r="H244" s="14" t="s">
        <v>42</v>
      </c>
      <c r="I244" s="76" t="s">
        <v>1176</v>
      </c>
      <c r="J244" s="14" t="s">
        <v>84</v>
      </c>
      <c r="K244" s="29">
        <f t="shared" si="7"/>
        <v>6</v>
      </c>
      <c r="L244" s="14">
        <v>6</v>
      </c>
      <c r="M244" s="14"/>
      <c r="N244" s="14" t="s">
        <v>520</v>
      </c>
      <c r="O244" s="14" t="s">
        <v>1212</v>
      </c>
      <c r="P244" s="14" t="s">
        <v>46</v>
      </c>
      <c r="Q244" s="35" t="s">
        <v>47</v>
      </c>
      <c r="R244" s="35" t="s">
        <v>48</v>
      </c>
      <c r="S244" s="14">
        <v>8</v>
      </c>
      <c r="T244" s="14"/>
      <c r="U244" s="14"/>
      <c r="V244" s="14">
        <v>40</v>
      </c>
      <c r="W244" s="14">
        <v>105</v>
      </c>
      <c r="X244" s="14"/>
      <c r="Y244" s="14"/>
      <c r="Z244" s="14" t="s">
        <v>49</v>
      </c>
      <c r="AA244" s="14" t="s">
        <v>81</v>
      </c>
      <c r="AB244" s="64" t="s">
        <v>91</v>
      </c>
    </row>
    <row r="245" s="2" customFormat="1" ht="40" customHeight="1" spans="1:28">
      <c r="A245" s="11"/>
      <c r="B245" s="76" t="s">
        <v>1213</v>
      </c>
      <c r="C245" s="14" t="s">
        <v>37</v>
      </c>
      <c r="D245" s="14" t="s">
        <v>38</v>
      </c>
      <c r="E245" s="14" t="s">
        <v>1187</v>
      </c>
      <c r="F245" s="14" t="s">
        <v>1188</v>
      </c>
      <c r="G245" s="14" t="s">
        <v>1214</v>
      </c>
      <c r="H245" s="14" t="s">
        <v>55</v>
      </c>
      <c r="I245" s="18" t="s">
        <v>1204</v>
      </c>
      <c r="J245" s="14" t="s">
        <v>84</v>
      </c>
      <c r="K245" s="29">
        <f t="shared" si="7"/>
        <v>4.5</v>
      </c>
      <c r="L245" s="14">
        <v>4.5</v>
      </c>
      <c r="M245" s="14"/>
      <c r="N245" s="14" t="s">
        <v>524</v>
      </c>
      <c r="O245" s="14" t="s">
        <v>1215</v>
      </c>
      <c r="P245" s="14" t="s">
        <v>46</v>
      </c>
      <c r="Q245" s="35" t="s">
        <v>47</v>
      </c>
      <c r="R245" s="35" t="s">
        <v>48</v>
      </c>
      <c r="S245" s="14">
        <v>4.5</v>
      </c>
      <c r="T245" s="14"/>
      <c r="U245" s="14"/>
      <c r="V245" s="14">
        <v>30</v>
      </c>
      <c r="W245" s="14">
        <v>73</v>
      </c>
      <c r="X245" s="14"/>
      <c r="Y245" s="14"/>
      <c r="Z245" s="14" t="s">
        <v>49</v>
      </c>
      <c r="AA245" s="14" t="s">
        <v>81</v>
      </c>
      <c r="AB245" s="64" t="s">
        <v>91</v>
      </c>
    </row>
    <row r="246" s="2" customFormat="1" ht="40" customHeight="1" spans="1:28">
      <c r="A246" s="11"/>
      <c r="B246" s="18" t="s">
        <v>1216</v>
      </c>
      <c r="C246" s="14" t="s">
        <v>37</v>
      </c>
      <c r="D246" s="14" t="s">
        <v>38</v>
      </c>
      <c r="E246" s="14" t="s">
        <v>1187</v>
      </c>
      <c r="F246" s="14" t="s">
        <v>1188</v>
      </c>
      <c r="G246" s="14" t="s">
        <v>1087</v>
      </c>
      <c r="H246" s="14" t="s">
        <v>55</v>
      </c>
      <c r="I246" s="18" t="s">
        <v>1176</v>
      </c>
      <c r="J246" s="14" t="s">
        <v>84</v>
      </c>
      <c r="K246" s="29">
        <f t="shared" si="7"/>
        <v>6</v>
      </c>
      <c r="L246" s="14">
        <v>6</v>
      </c>
      <c r="M246" s="14"/>
      <c r="N246" s="14" t="s">
        <v>520</v>
      </c>
      <c r="O246" s="14" t="s">
        <v>1217</v>
      </c>
      <c r="P246" s="14" t="s">
        <v>46</v>
      </c>
      <c r="Q246" s="35" t="s">
        <v>47</v>
      </c>
      <c r="R246" s="35" t="s">
        <v>48</v>
      </c>
      <c r="S246" s="14">
        <v>8.9</v>
      </c>
      <c r="T246" s="14"/>
      <c r="U246" s="14"/>
      <c r="V246" s="14">
        <v>40</v>
      </c>
      <c r="W246" s="14">
        <v>85</v>
      </c>
      <c r="X246" s="14"/>
      <c r="Y246" s="14"/>
      <c r="Z246" s="14" t="s">
        <v>49</v>
      </c>
      <c r="AA246" s="14" t="s">
        <v>81</v>
      </c>
      <c r="AB246" s="64" t="s">
        <v>91</v>
      </c>
    </row>
    <row r="247" s="2" customFormat="1" ht="40" customHeight="1" spans="1:28">
      <c r="A247" s="11"/>
      <c r="B247" s="116" t="s">
        <v>1218</v>
      </c>
      <c r="C247" s="158" t="s">
        <v>37</v>
      </c>
      <c r="D247" s="158" t="s">
        <v>38</v>
      </c>
      <c r="E247" s="158" t="s">
        <v>1219</v>
      </c>
      <c r="F247" s="158" t="s">
        <v>1220</v>
      </c>
      <c r="G247" s="158" t="s">
        <v>1046</v>
      </c>
      <c r="H247" s="158" t="s">
        <v>55</v>
      </c>
      <c r="I247" s="158" t="s">
        <v>1221</v>
      </c>
      <c r="J247" s="116" t="s">
        <v>410</v>
      </c>
      <c r="K247" s="29">
        <f t="shared" si="7"/>
        <v>2.38</v>
      </c>
      <c r="L247" s="158">
        <v>2.38</v>
      </c>
      <c r="M247" s="158"/>
      <c r="N247" s="158" t="s">
        <v>1145</v>
      </c>
      <c r="O247" s="158" t="s">
        <v>1222</v>
      </c>
      <c r="P247" s="14" t="s">
        <v>46</v>
      </c>
      <c r="Q247" s="35" t="s">
        <v>47</v>
      </c>
      <c r="R247" s="35" t="s">
        <v>48</v>
      </c>
      <c r="S247" s="158">
        <v>6.9</v>
      </c>
      <c r="T247" s="158"/>
      <c r="U247" s="158"/>
      <c r="V247" s="158">
        <v>23</v>
      </c>
      <c r="W247" s="158">
        <v>47</v>
      </c>
      <c r="X247" s="158"/>
      <c r="Y247" s="158"/>
      <c r="Z247" s="28" t="s">
        <v>49</v>
      </c>
      <c r="AA247" s="158" t="s">
        <v>81</v>
      </c>
      <c r="AB247" s="174" t="s">
        <v>91</v>
      </c>
    </row>
    <row r="248" s="2" customFormat="1" ht="40" customHeight="1" spans="1:28">
      <c r="A248" s="11"/>
      <c r="B248" s="116" t="s">
        <v>1223</v>
      </c>
      <c r="C248" s="158" t="s">
        <v>37</v>
      </c>
      <c r="D248" s="158" t="s">
        <v>38</v>
      </c>
      <c r="E248" s="116" t="s">
        <v>1224</v>
      </c>
      <c r="F248" s="158" t="s">
        <v>1220</v>
      </c>
      <c r="G248" s="158" t="s">
        <v>1225</v>
      </c>
      <c r="H248" s="158" t="s">
        <v>55</v>
      </c>
      <c r="I248" s="116" t="s">
        <v>1226</v>
      </c>
      <c r="J248" s="116" t="s">
        <v>410</v>
      </c>
      <c r="K248" s="29">
        <f t="shared" si="7"/>
        <v>1.468</v>
      </c>
      <c r="L248" s="158">
        <v>1.468</v>
      </c>
      <c r="M248" s="158"/>
      <c r="N248" s="116" t="s">
        <v>1227</v>
      </c>
      <c r="O248" s="158" t="s">
        <v>1228</v>
      </c>
      <c r="P248" s="14" t="s">
        <v>46</v>
      </c>
      <c r="Q248" s="35" t="s">
        <v>47</v>
      </c>
      <c r="R248" s="35" t="s">
        <v>48</v>
      </c>
      <c r="S248" s="158">
        <v>3.6</v>
      </c>
      <c r="T248" s="158"/>
      <c r="U248" s="158"/>
      <c r="V248" s="158">
        <v>11</v>
      </c>
      <c r="W248" s="158">
        <v>21</v>
      </c>
      <c r="X248" s="158"/>
      <c r="Y248" s="158"/>
      <c r="Z248" s="28" t="s">
        <v>49</v>
      </c>
      <c r="AA248" s="158" t="s">
        <v>81</v>
      </c>
      <c r="AB248" s="174" t="s">
        <v>114</v>
      </c>
    </row>
    <row r="249" s="2" customFormat="1" ht="40" customHeight="1" spans="1:28">
      <c r="A249" s="11"/>
      <c r="B249" s="158" t="s">
        <v>1229</v>
      </c>
      <c r="C249" s="158" t="s">
        <v>37</v>
      </c>
      <c r="D249" s="158" t="s">
        <v>38</v>
      </c>
      <c r="E249" s="158" t="s">
        <v>1230</v>
      </c>
      <c r="F249" s="158" t="s">
        <v>1220</v>
      </c>
      <c r="G249" s="158" t="s">
        <v>1231</v>
      </c>
      <c r="H249" s="158" t="s">
        <v>55</v>
      </c>
      <c r="I249" s="158" t="s">
        <v>1088</v>
      </c>
      <c r="J249" s="116" t="s">
        <v>410</v>
      </c>
      <c r="K249" s="29">
        <f t="shared" si="7"/>
        <v>2.32</v>
      </c>
      <c r="L249" s="158">
        <v>2.32</v>
      </c>
      <c r="M249" s="158"/>
      <c r="N249" s="158" t="s">
        <v>1232</v>
      </c>
      <c r="O249" s="158" t="s">
        <v>1233</v>
      </c>
      <c r="P249" s="14" t="s">
        <v>46</v>
      </c>
      <c r="Q249" s="35" t="s">
        <v>47</v>
      </c>
      <c r="R249" s="35" t="s">
        <v>48</v>
      </c>
      <c r="S249" s="158">
        <v>4</v>
      </c>
      <c r="T249" s="158"/>
      <c r="U249" s="158"/>
      <c r="V249" s="158">
        <v>17</v>
      </c>
      <c r="W249" s="158">
        <v>39</v>
      </c>
      <c r="X249" s="158"/>
      <c r="Y249" s="158"/>
      <c r="Z249" s="28" t="s">
        <v>49</v>
      </c>
      <c r="AA249" s="158" t="s">
        <v>81</v>
      </c>
      <c r="AB249" s="174" t="s">
        <v>114</v>
      </c>
    </row>
    <row r="250" s="2" customFormat="1" ht="40" customHeight="1" spans="1:28">
      <c r="A250" s="11"/>
      <c r="B250" s="158" t="s">
        <v>1234</v>
      </c>
      <c r="C250" s="158" t="s">
        <v>37</v>
      </c>
      <c r="D250" s="158" t="s">
        <v>38</v>
      </c>
      <c r="E250" s="158" t="s">
        <v>1230</v>
      </c>
      <c r="F250" s="158" t="s">
        <v>1220</v>
      </c>
      <c r="G250" s="158" t="s">
        <v>1235</v>
      </c>
      <c r="H250" s="158" t="s">
        <v>42</v>
      </c>
      <c r="I250" s="158" t="s">
        <v>1236</v>
      </c>
      <c r="J250" s="116" t="s">
        <v>410</v>
      </c>
      <c r="K250" s="29">
        <f t="shared" si="7"/>
        <v>4.29</v>
      </c>
      <c r="L250" s="158">
        <v>4.29</v>
      </c>
      <c r="M250" s="158"/>
      <c r="N250" s="158" t="s">
        <v>1237</v>
      </c>
      <c r="O250" s="158" t="s">
        <v>1238</v>
      </c>
      <c r="P250" s="14" t="s">
        <v>46</v>
      </c>
      <c r="Q250" s="35" t="s">
        <v>47</v>
      </c>
      <c r="R250" s="35" t="s">
        <v>48</v>
      </c>
      <c r="S250" s="158">
        <v>5.2</v>
      </c>
      <c r="T250" s="158"/>
      <c r="U250" s="158"/>
      <c r="V250" s="158">
        <v>37</v>
      </c>
      <c r="W250" s="158">
        <v>77</v>
      </c>
      <c r="X250" s="158"/>
      <c r="Y250" s="158"/>
      <c r="Z250" s="28" t="s">
        <v>49</v>
      </c>
      <c r="AA250" s="158" t="s">
        <v>81</v>
      </c>
      <c r="AB250" s="174" t="s">
        <v>114</v>
      </c>
    </row>
    <row r="251" s="2" customFormat="1" ht="40" customHeight="1" spans="1:28">
      <c r="A251" s="11"/>
      <c r="B251" s="158" t="s">
        <v>1239</v>
      </c>
      <c r="C251" s="158" t="s">
        <v>37</v>
      </c>
      <c r="D251" s="158" t="s">
        <v>38</v>
      </c>
      <c r="E251" s="158" t="s">
        <v>1230</v>
      </c>
      <c r="F251" s="158" t="s">
        <v>1220</v>
      </c>
      <c r="G251" s="158" t="s">
        <v>1240</v>
      </c>
      <c r="H251" s="158" t="s">
        <v>42</v>
      </c>
      <c r="I251" s="158" t="s">
        <v>289</v>
      </c>
      <c r="J251" s="116" t="s">
        <v>410</v>
      </c>
      <c r="K251" s="29">
        <f t="shared" si="7"/>
        <v>3.028</v>
      </c>
      <c r="L251" s="158">
        <v>3.028</v>
      </c>
      <c r="M251" s="158"/>
      <c r="N251" s="158" t="s">
        <v>524</v>
      </c>
      <c r="O251" s="158" t="s">
        <v>1241</v>
      </c>
      <c r="P251" s="14" t="s">
        <v>46</v>
      </c>
      <c r="Q251" s="35" t="s">
        <v>47</v>
      </c>
      <c r="R251" s="35" t="s">
        <v>48</v>
      </c>
      <c r="S251" s="158">
        <v>9</v>
      </c>
      <c r="T251" s="158"/>
      <c r="U251" s="158"/>
      <c r="V251" s="158">
        <v>30</v>
      </c>
      <c r="W251" s="158">
        <v>56</v>
      </c>
      <c r="X251" s="158"/>
      <c r="Y251" s="158"/>
      <c r="Z251" s="28" t="s">
        <v>49</v>
      </c>
      <c r="AA251" s="158" t="s">
        <v>81</v>
      </c>
      <c r="AB251" s="174" t="s">
        <v>114</v>
      </c>
    </row>
    <row r="252" s="2" customFormat="1" ht="40" customHeight="1" spans="1:28">
      <c r="A252" s="11"/>
      <c r="B252" s="158" t="s">
        <v>1242</v>
      </c>
      <c r="C252" s="158" t="s">
        <v>37</v>
      </c>
      <c r="D252" s="158" t="s">
        <v>38</v>
      </c>
      <c r="E252" s="158" t="s">
        <v>1230</v>
      </c>
      <c r="F252" s="158" t="s">
        <v>1220</v>
      </c>
      <c r="G252" s="158" t="s">
        <v>1243</v>
      </c>
      <c r="H252" s="158" t="s">
        <v>55</v>
      </c>
      <c r="I252" s="158" t="s">
        <v>345</v>
      </c>
      <c r="J252" s="158" t="s">
        <v>84</v>
      </c>
      <c r="K252" s="29">
        <f t="shared" si="7"/>
        <v>2.992</v>
      </c>
      <c r="L252" s="158">
        <v>2.992</v>
      </c>
      <c r="M252" s="158"/>
      <c r="N252" s="158" t="s">
        <v>1244</v>
      </c>
      <c r="O252" s="158" t="s">
        <v>1245</v>
      </c>
      <c r="P252" s="14" t="s">
        <v>46</v>
      </c>
      <c r="Q252" s="35" t="s">
        <v>47</v>
      </c>
      <c r="R252" s="35" t="s">
        <v>48</v>
      </c>
      <c r="S252" s="158">
        <v>3</v>
      </c>
      <c r="T252" s="158"/>
      <c r="U252" s="158"/>
      <c r="V252" s="158">
        <v>39</v>
      </c>
      <c r="W252" s="158">
        <v>91</v>
      </c>
      <c r="X252" s="158"/>
      <c r="Y252" s="158"/>
      <c r="Z252" s="28" t="s">
        <v>49</v>
      </c>
      <c r="AA252" s="158" t="s">
        <v>81</v>
      </c>
      <c r="AB252" s="174" t="s">
        <v>114</v>
      </c>
    </row>
    <row r="253" s="2" customFormat="1" ht="40" customHeight="1" spans="1:28">
      <c r="A253" s="11"/>
      <c r="B253" s="158" t="s">
        <v>1246</v>
      </c>
      <c r="C253" s="158" t="s">
        <v>37</v>
      </c>
      <c r="D253" s="158" t="s">
        <v>38</v>
      </c>
      <c r="E253" s="158" t="s">
        <v>1230</v>
      </c>
      <c r="F253" s="158" t="s">
        <v>1220</v>
      </c>
      <c r="G253" s="158" t="s">
        <v>1247</v>
      </c>
      <c r="H253" s="158" t="s">
        <v>42</v>
      </c>
      <c r="I253" s="158" t="s">
        <v>1248</v>
      </c>
      <c r="J253" s="158" t="s">
        <v>84</v>
      </c>
      <c r="K253" s="29">
        <f t="shared" si="7"/>
        <v>5.162</v>
      </c>
      <c r="L253" s="158">
        <v>5.162</v>
      </c>
      <c r="M253" s="158"/>
      <c r="N253" s="158" t="s">
        <v>1168</v>
      </c>
      <c r="O253" s="158" t="s">
        <v>1249</v>
      </c>
      <c r="P253" s="14" t="s">
        <v>46</v>
      </c>
      <c r="Q253" s="35" t="s">
        <v>47</v>
      </c>
      <c r="R253" s="35" t="s">
        <v>48</v>
      </c>
      <c r="S253" s="158">
        <v>16.2</v>
      </c>
      <c r="T253" s="158"/>
      <c r="U253" s="158"/>
      <c r="V253" s="158">
        <v>54</v>
      </c>
      <c r="W253" s="158">
        <v>140</v>
      </c>
      <c r="X253" s="158"/>
      <c r="Y253" s="158"/>
      <c r="Z253" s="28" t="s">
        <v>49</v>
      </c>
      <c r="AA253" s="158" t="s">
        <v>81</v>
      </c>
      <c r="AB253" s="174" t="s">
        <v>114</v>
      </c>
    </row>
    <row r="254" s="2" customFormat="1" ht="40" customHeight="1" spans="1:28">
      <c r="A254" s="11"/>
      <c r="B254" s="158" t="s">
        <v>1250</v>
      </c>
      <c r="C254" s="158" t="s">
        <v>37</v>
      </c>
      <c r="D254" s="158" t="s">
        <v>38</v>
      </c>
      <c r="E254" s="116" t="s">
        <v>1224</v>
      </c>
      <c r="F254" s="158" t="s">
        <v>1220</v>
      </c>
      <c r="G254" s="158" t="s">
        <v>1251</v>
      </c>
      <c r="H254" s="158" t="s">
        <v>55</v>
      </c>
      <c r="I254" s="158" t="s">
        <v>1252</v>
      </c>
      <c r="J254" s="158" t="s">
        <v>84</v>
      </c>
      <c r="K254" s="29">
        <f t="shared" si="7"/>
        <v>2.48</v>
      </c>
      <c r="L254" s="158">
        <v>2.48</v>
      </c>
      <c r="M254" s="158"/>
      <c r="N254" s="158" t="s">
        <v>1253</v>
      </c>
      <c r="O254" s="158" t="s">
        <v>1254</v>
      </c>
      <c r="P254" s="14" t="s">
        <v>46</v>
      </c>
      <c r="Q254" s="35" t="s">
        <v>47</v>
      </c>
      <c r="R254" s="35" t="s">
        <v>48</v>
      </c>
      <c r="S254" s="158">
        <v>12</v>
      </c>
      <c r="T254" s="158"/>
      <c r="U254" s="158"/>
      <c r="V254" s="158">
        <v>27</v>
      </c>
      <c r="W254" s="158">
        <v>55</v>
      </c>
      <c r="X254" s="158"/>
      <c r="Y254" s="158"/>
      <c r="Z254" s="28" t="s">
        <v>49</v>
      </c>
      <c r="AA254" s="158" t="s">
        <v>81</v>
      </c>
      <c r="AB254" s="174" t="s">
        <v>114</v>
      </c>
    </row>
    <row r="255" s="2" customFormat="1" ht="28.5" spans="1:28">
      <c r="A255" s="159" t="s">
        <v>1255</v>
      </c>
      <c r="B255" s="160"/>
      <c r="C255" s="13"/>
      <c r="D255" s="9"/>
      <c r="E255" s="98"/>
      <c r="F255" s="40"/>
      <c r="G255" s="14"/>
      <c r="H255" s="14"/>
      <c r="I255" s="14"/>
      <c r="J255" s="169"/>
      <c r="K255" s="170">
        <f>SUM(K256:K296)</f>
        <v>1315.03</v>
      </c>
      <c r="L255" s="170">
        <f>SUM(L256:L296)</f>
        <v>1315.03</v>
      </c>
      <c r="M255" s="170">
        <f>SUM(M256:M296)</f>
        <v>0</v>
      </c>
      <c r="N255" s="170"/>
      <c r="O255" s="35"/>
      <c r="P255" s="52"/>
      <c r="Q255" s="35"/>
      <c r="R255" s="35" t="s">
        <v>48</v>
      </c>
      <c r="S255" s="35"/>
      <c r="T255" s="52"/>
      <c r="U255" s="55"/>
      <c r="V255" s="8"/>
      <c r="W255" s="8"/>
      <c r="X255" s="8"/>
      <c r="Y255" s="8"/>
      <c r="Z255" s="13"/>
      <c r="AA255" s="14"/>
      <c r="AB255" s="64"/>
    </row>
    <row r="256" s="2" customFormat="1" ht="33" customHeight="1" spans="1:28">
      <c r="A256" s="8"/>
      <c r="B256" s="14" t="s">
        <v>1256</v>
      </c>
      <c r="C256" s="14" t="s">
        <v>37</v>
      </c>
      <c r="D256" s="14" t="s">
        <v>38</v>
      </c>
      <c r="E256" s="13" t="s">
        <v>260</v>
      </c>
      <c r="F256" s="14" t="s">
        <v>261</v>
      </c>
      <c r="G256" s="14" t="s">
        <v>278</v>
      </c>
      <c r="H256" s="14" t="s">
        <v>55</v>
      </c>
      <c r="I256" s="14" t="s">
        <v>1257</v>
      </c>
      <c r="J256" s="9" t="s">
        <v>44</v>
      </c>
      <c r="K256" s="34">
        <f>L256+M256</f>
        <v>200</v>
      </c>
      <c r="L256" s="34">
        <v>200</v>
      </c>
      <c r="M256" s="14"/>
      <c r="N256" s="29" t="s">
        <v>1258</v>
      </c>
      <c r="O256" s="14" t="s">
        <v>1259</v>
      </c>
      <c r="P256" s="52" t="s">
        <v>1260</v>
      </c>
      <c r="Q256" s="35" t="s">
        <v>47</v>
      </c>
      <c r="R256" s="35" t="s">
        <v>48</v>
      </c>
      <c r="S256" s="34">
        <v>65</v>
      </c>
      <c r="T256" s="52" t="s">
        <v>48</v>
      </c>
      <c r="U256" s="52" t="s">
        <v>48</v>
      </c>
      <c r="V256" s="14">
        <v>26</v>
      </c>
      <c r="W256" s="14">
        <v>51</v>
      </c>
      <c r="X256" s="14"/>
      <c r="Y256" s="14"/>
      <c r="Z256" s="28" t="s">
        <v>49</v>
      </c>
      <c r="AA256" s="14" t="s">
        <v>1261</v>
      </c>
      <c r="AB256" s="64" t="s">
        <v>1262</v>
      </c>
    </row>
    <row r="257" s="2" customFormat="1" ht="33" customHeight="1" spans="1:28">
      <c r="A257" s="8"/>
      <c r="B257" s="14" t="s">
        <v>1263</v>
      </c>
      <c r="C257" s="14" t="s">
        <v>37</v>
      </c>
      <c r="D257" s="14" t="s">
        <v>38</v>
      </c>
      <c r="E257" s="13" t="s">
        <v>260</v>
      </c>
      <c r="F257" s="14" t="s">
        <v>261</v>
      </c>
      <c r="G257" s="14" t="s">
        <v>273</v>
      </c>
      <c r="H257" s="14" t="s">
        <v>55</v>
      </c>
      <c r="I257" s="14" t="s">
        <v>1264</v>
      </c>
      <c r="J257" s="9" t="s">
        <v>44</v>
      </c>
      <c r="K257" s="34">
        <f t="shared" ref="K257:K296" si="8">L257+M257</f>
        <v>150</v>
      </c>
      <c r="L257" s="34">
        <v>150</v>
      </c>
      <c r="M257" s="14"/>
      <c r="N257" s="29" t="s">
        <v>1265</v>
      </c>
      <c r="O257" s="14" t="s">
        <v>1266</v>
      </c>
      <c r="P257" s="52" t="s">
        <v>1260</v>
      </c>
      <c r="Q257" s="35" t="s">
        <v>47</v>
      </c>
      <c r="R257" s="35" t="s">
        <v>48</v>
      </c>
      <c r="S257" s="34">
        <v>25</v>
      </c>
      <c r="T257" s="52" t="s">
        <v>48</v>
      </c>
      <c r="U257" s="52" t="s">
        <v>48</v>
      </c>
      <c r="V257" s="14">
        <v>20</v>
      </c>
      <c r="W257" s="14">
        <v>20</v>
      </c>
      <c r="X257" s="14"/>
      <c r="Y257" s="14"/>
      <c r="Z257" s="28" t="s">
        <v>49</v>
      </c>
      <c r="AA257" s="14" t="s">
        <v>1261</v>
      </c>
      <c r="AB257" s="64" t="s">
        <v>1262</v>
      </c>
    </row>
    <row r="258" s="2" customFormat="1" ht="40" customHeight="1" spans="1:28">
      <c r="A258" s="35"/>
      <c r="B258" s="18" t="s">
        <v>1267</v>
      </c>
      <c r="C258" s="14" t="s">
        <v>37</v>
      </c>
      <c r="D258" s="14" t="s">
        <v>38</v>
      </c>
      <c r="E258" s="14" t="s">
        <v>108</v>
      </c>
      <c r="F258" s="14" t="s">
        <v>109</v>
      </c>
      <c r="G258" s="18" t="s">
        <v>1268</v>
      </c>
      <c r="H258" s="18" t="s">
        <v>169</v>
      </c>
      <c r="I258" s="18" t="s">
        <v>1269</v>
      </c>
      <c r="J258" s="14" t="s">
        <v>892</v>
      </c>
      <c r="K258" s="34">
        <f t="shared" si="8"/>
        <v>10</v>
      </c>
      <c r="L258" s="18">
        <v>10</v>
      </c>
      <c r="M258" s="16"/>
      <c r="N258" s="18" t="s">
        <v>1270</v>
      </c>
      <c r="O258" s="18" t="s">
        <v>1270</v>
      </c>
      <c r="P258" s="52" t="s">
        <v>1260</v>
      </c>
      <c r="Q258" s="35" t="s">
        <v>47</v>
      </c>
      <c r="R258" s="35" t="s">
        <v>48</v>
      </c>
      <c r="S258" s="18">
        <v>12</v>
      </c>
      <c r="T258" s="52" t="s">
        <v>48</v>
      </c>
      <c r="U258" s="52" t="s">
        <v>48</v>
      </c>
      <c r="V258" s="18">
        <v>458</v>
      </c>
      <c r="W258" s="18">
        <v>1295</v>
      </c>
      <c r="X258" s="16"/>
      <c r="Y258" s="16"/>
      <c r="Z258" s="28" t="s">
        <v>49</v>
      </c>
      <c r="AA258" s="18" t="s">
        <v>418</v>
      </c>
      <c r="AB258" s="96" t="s">
        <v>1271</v>
      </c>
    </row>
    <row r="259" s="2" customFormat="1" ht="40" customHeight="1" spans="1:28">
      <c r="A259" s="35"/>
      <c r="B259" s="18" t="s">
        <v>1272</v>
      </c>
      <c r="C259" s="18" t="s">
        <v>313</v>
      </c>
      <c r="D259" s="18" t="s">
        <v>314</v>
      </c>
      <c r="E259" s="18" t="s">
        <v>1273</v>
      </c>
      <c r="F259" s="18" t="s">
        <v>1274</v>
      </c>
      <c r="G259" s="76" t="s">
        <v>1275</v>
      </c>
      <c r="H259" s="18" t="s">
        <v>94</v>
      </c>
      <c r="I259" s="18" t="s">
        <v>1276</v>
      </c>
      <c r="J259" s="18" t="s">
        <v>1277</v>
      </c>
      <c r="K259" s="34">
        <f t="shared" si="8"/>
        <v>38</v>
      </c>
      <c r="L259" s="18">
        <v>38</v>
      </c>
      <c r="M259" s="18"/>
      <c r="N259" s="18" t="s">
        <v>1276</v>
      </c>
      <c r="O259" s="14" t="s">
        <v>1278</v>
      </c>
      <c r="P259" s="52" t="s">
        <v>1260</v>
      </c>
      <c r="Q259" s="35" t="s">
        <v>47</v>
      </c>
      <c r="R259" s="35" t="s">
        <v>48</v>
      </c>
      <c r="S259" s="18">
        <v>40</v>
      </c>
      <c r="T259" s="52" t="s">
        <v>48</v>
      </c>
      <c r="U259" s="52" t="s">
        <v>48</v>
      </c>
      <c r="V259" s="18">
        <v>40</v>
      </c>
      <c r="W259" s="18">
        <v>56</v>
      </c>
      <c r="X259" s="18"/>
      <c r="Y259" s="18"/>
      <c r="Z259" s="28" t="s">
        <v>49</v>
      </c>
      <c r="AA259" s="18" t="s">
        <v>418</v>
      </c>
      <c r="AB259" s="96" t="s">
        <v>1279</v>
      </c>
    </row>
    <row r="260" s="2" customFormat="1" ht="40" customHeight="1" spans="1:28">
      <c r="A260" s="35"/>
      <c r="B260" s="21" t="s">
        <v>1280</v>
      </c>
      <c r="C260" s="21" t="s">
        <v>203</v>
      </c>
      <c r="D260" s="14" t="s">
        <v>38</v>
      </c>
      <c r="E260" s="21" t="s">
        <v>204</v>
      </c>
      <c r="F260" s="13" t="s">
        <v>205</v>
      </c>
      <c r="G260" s="13" t="s">
        <v>232</v>
      </c>
      <c r="H260" s="13" t="s">
        <v>42</v>
      </c>
      <c r="I260" s="21" t="s">
        <v>1281</v>
      </c>
      <c r="J260" s="9" t="s">
        <v>84</v>
      </c>
      <c r="K260" s="34">
        <f t="shared" si="8"/>
        <v>34</v>
      </c>
      <c r="L260" s="21">
        <v>34</v>
      </c>
      <c r="M260" s="14"/>
      <c r="N260" s="28" t="s">
        <v>1282</v>
      </c>
      <c r="O260" s="28" t="s">
        <v>1282</v>
      </c>
      <c r="P260" s="52" t="s">
        <v>1260</v>
      </c>
      <c r="Q260" s="35" t="s">
        <v>47</v>
      </c>
      <c r="R260" s="35" t="s">
        <v>48</v>
      </c>
      <c r="S260" s="35">
        <v>3</v>
      </c>
      <c r="T260" s="52" t="s">
        <v>48</v>
      </c>
      <c r="U260" s="52" t="s">
        <v>48</v>
      </c>
      <c r="V260" s="14">
        <v>270</v>
      </c>
      <c r="W260" s="14">
        <v>840</v>
      </c>
      <c r="X260" s="28"/>
      <c r="Y260" s="28"/>
      <c r="Z260" s="28" t="s">
        <v>49</v>
      </c>
      <c r="AA260" s="28" t="s">
        <v>50</v>
      </c>
      <c r="AB260" s="66" t="s">
        <v>209</v>
      </c>
    </row>
    <row r="261" s="2" customFormat="1" ht="40" customHeight="1" spans="1:28">
      <c r="A261" s="35"/>
      <c r="B261" s="21" t="s">
        <v>1283</v>
      </c>
      <c r="C261" s="21" t="s">
        <v>203</v>
      </c>
      <c r="D261" s="14" t="s">
        <v>38</v>
      </c>
      <c r="E261" s="21" t="s">
        <v>204</v>
      </c>
      <c r="F261" s="13" t="s">
        <v>205</v>
      </c>
      <c r="G261" s="13" t="s">
        <v>232</v>
      </c>
      <c r="H261" s="13" t="s">
        <v>42</v>
      </c>
      <c r="I261" s="21" t="s">
        <v>1284</v>
      </c>
      <c r="J261" s="9" t="s">
        <v>84</v>
      </c>
      <c r="K261" s="34">
        <f t="shared" si="8"/>
        <v>10</v>
      </c>
      <c r="L261" s="21">
        <v>10</v>
      </c>
      <c r="M261" s="14"/>
      <c r="N261" s="28" t="s">
        <v>1285</v>
      </c>
      <c r="O261" s="28" t="s">
        <v>1285</v>
      </c>
      <c r="P261" s="52" t="s">
        <v>1260</v>
      </c>
      <c r="Q261" s="35" t="s">
        <v>47</v>
      </c>
      <c r="R261" s="35" t="s">
        <v>48</v>
      </c>
      <c r="S261" s="35">
        <v>0.9</v>
      </c>
      <c r="T261" s="52" t="s">
        <v>48</v>
      </c>
      <c r="U261" s="52" t="s">
        <v>48</v>
      </c>
      <c r="V261" s="14">
        <v>280</v>
      </c>
      <c r="W261" s="14">
        <v>910</v>
      </c>
      <c r="X261" s="28"/>
      <c r="Y261" s="28"/>
      <c r="Z261" s="28" t="s">
        <v>49</v>
      </c>
      <c r="AA261" s="28" t="s">
        <v>50</v>
      </c>
      <c r="AB261" s="66" t="s">
        <v>209</v>
      </c>
    </row>
    <row r="262" s="2" customFormat="1" ht="40" customHeight="1" spans="1:28">
      <c r="A262" s="35"/>
      <c r="B262" s="21" t="s">
        <v>1286</v>
      </c>
      <c r="C262" s="21" t="s">
        <v>203</v>
      </c>
      <c r="D262" s="14" t="s">
        <v>38</v>
      </c>
      <c r="E262" s="21" t="s">
        <v>204</v>
      </c>
      <c r="F262" s="13" t="s">
        <v>205</v>
      </c>
      <c r="G262" s="13" t="s">
        <v>1287</v>
      </c>
      <c r="H262" s="13" t="s">
        <v>42</v>
      </c>
      <c r="I262" s="21" t="s">
        <v>1288</v>
      </c>
      <c r="J262" s="9" t="s">
        <v>84</v>
      </c>
      <c r="K262" s="34">
        <f t="shared" si="8"/>
        <v>80</v>
      </c>
      <c r="L262" s="21">
        <v>80</v>
      </c>
      <c r="M262" s="14"/>
      <c r="N262" s="28" t="s">
        <v>1289</v>
      </c>
      <c r="O262" s="28" t="s">
        <v>1290</v>
      </c>
      <c r="P262" s="52" t="s">
        <v>1260</v>
      </c>
      <c r="Q262" s="35" t="s">
        <v>47</v>
      </c>
      <c r="R262" s="35" t="s">
        <v>48</v>
      </c>
      <c r="S262" s="35">
        <v>120</v>
      </c>
      <c r="T262" s="52" t="s">
        <v>48</v>
      </c>
      <c r="U262" s="52" t="s">
        <v>48</v>
      </c>
      <c r="V262" s="14">
        <v>1060</v>
      </c>
      <c r="W262" s="14">
        <v>2350</v>
      </c>
      <c r="X262" s="28" t="s">
        <v>48</v>
      </c>
      <c r="Y262" s="28" t="s">
        <v>48</v>
      </c>
      <c r="Z262" s="28" t="s">
        <v>49</v>
      </c>
      <c r="AA262" s="28" t="s">
        <v>50</v>
      </c>
      <c r="AB262" s="66" t="s">
        <v>1291</v>
      </c>
    </row>
    <row r="263" s="2" customFormat="1" ht="40" customHeight="1" spans="1:28">
      <c r="A263" s="35"/>
      <c r="B263" s="28" t="s">
        <v>1292</v>
      </c>
      <c r="C263" s="28" t="s">
        <v>37</v>
      </c>
      <c r="D263" s="28" t="s">
        <v>38</v>
      </c>
      <c r="E263" s="28" t="s">
        <v>402</v>
      </c>
      <c r="F263" s="28" t="s">
        <v>403</v>
      </c>
      <c r="G263" s="13" t="s">
        <v>1293</v>
      </c>
      <c r="H263" s="28" t="s">
        <v>42</v>
      </c>
      <c r="I263" s="28" t="s">
        <v>1294</v>
      </c>
      <c r="J263" s="9" t="s">
        <v>44</v>
      </c>
      <c r="K263" s="34">
        <f t="shared" si="8"/>
        <v>25</v>
      </c>
      <c r="L263" s="35">
        <v>25</v>
      </c>
      <c r="M263" s="14"/>
      <c r="N263" s="28" t="s">
        <v>1295</v>
      </c>
      <c r="O263" s="28" t="s">
        <v>1296</v>
      </c>
      <c r="P263" s="52" t="s">
        <v>1260</v>
      </c>
      <c r="Q263" s="35" t="s">
        <v>47</v>
      </c>
      <c r="R263" s="35" t="s">
        <v>48</v>
      </c>
      <c r="S263" s="35">
        <v>18</v>
      </c>
      <c r="T263" s="52" t="s">
        <v>48</v>
      </c>
      <c r="U263" s="52" t="s">
        <v>48</v>
      </c>
      <c r="V263" s="35">
        <v>200</v>
      </c>
      <c r="W263" s="35">
        <v>530</v>
      </c>
      <c r="X263" s="28"/>
      <c r="Y263" s="28"/>
      <c r="Z263" s="28" t="s">
        <v>49</v>
      </c>
      <c r="AA263" s="28" t="s">
        <v>1261</v>
      </c>
      <c r="AB263" s="203" t="s">
        <v>1262</v>
      </c>
    </row>
    <row r="264" s="2" customFormat="1" ht="40" customHeight="1" spans="1:28">
      <c r="A264" s="35"/>
      <c r="B264" s="14" t="s">
        <v>1297</v>
      </c>
      <c r="C264" s="28" t="s">
        <v>37</v>
      </c>
      <c r="D264" s="14" t="s">
        <v>38</v>
      </c>
      <c r="E264" s="15" t="s">
        <v>402</v>
      </c>
      <c r="F264" s="47" t="s">
        <v>403</v>
      </c>
      <c r="G264" s="14" t="s">
        <v>421</v>
      </c>
      <c r="H264" s="18" t="s">
        <v>169</v>
      </c>
      <c r="I264" s="185" t="s">
        <v>1298</v>
      </c>
      <c r="J264" s="132">
        <v>45994</v>
      </c>
      <c r="K264" s="34">
        <f t="shared" si="8"/>
        <v>8</v>
      </c>
      <c r="L264" s="18">
        <v>8</v>
      </c>
      <c r="M264" s="18"/>
      <c r="N264" s="185" t="s">
        <v>1298</v>
      </c>
      <c r="O264" s="117" t="s">
        <v>1299</v>
      </c>
      <c r="P264" s="52" t="s">
        <v>1260</v>
      </c>
      <c r="Q264" s="35" t="s">
        <v>47</v>
      </c>
      <c r="R264" s="35" t="s">
        <v>48</v>
      </c>
      <c r="S264" s="18">
        <v>9</v>
      </c>
      <c r="T264" s="52" t="s">
        <v>48</v>
      </c>
      <c r="U264" s="52" t="s">
        <v>48</v>
      </c>
      <c r="V264" s="18">
        <v>100</v>
      </c>
      <c r="W264" s="18">
        <v>309</v>
      </c>
      <c r="X264" s="18"/>
      <c r="Y264" s="18"/>
      <c r="Z264" s="28" t="s">
        <v>49</v>
      </c>
      <c r="AA264" s="117" t="s">
        <v>1300</v>
      </c>
      <c r="AB264" s="204" t="s">
        <v>1301</v>
      </c>
    </row>
    <row r="265" s="2" customFormat="1" ht="40" customHeight="1" spans="1:28">
      <c r="A265" s="35"/>
      <c r="B265" s="14" t="s">
        <v>1302</v>
      </c>
      <c r="C265" s="14" t="s">
        <v>37</v>
      </c>
      <c r="D265" s="14" t="s">
        <v>38</v>
      </c>
      <c r="E265" s="14" t="s">
        <v>432</v>
      </c>
      <c r="F265" s="14" t="s">
        <v>433</v>
      </c>
      <c r="G265" s="14" t="s">
        <v>434</v>
      </c>
      <c r="H265" s="14" t="s">
        <v>42</v>
      </c>
      <c r="I265" s="15" t="s">
        <v>1303</v>
      </c>
      <c r="J265" s="14" t="s">
        <v>44</v>
      </c>
      <c r="K265" s="34">
        <f t="shared" si="8"/>
        <v>10.5</v>
      </c>
      <c r="L265" s="14">
        <v>10.5</v>
      </c>
      <c r="M265" s="14"/>
      <c r="N265" s="15" t="s">
        <v>1304</v>
      </c>
      <c r="O265" s="14" t="s">
        <v>1305</v>
      </c>
      <c r="P265" s="52" t="s">
        <v>1260</v>
      </c>
      <c r="Q265" s="35" t="s">
        <v>47</v>
      </c>
      <c r="R265" s="35" t="s">
        <v>48</v>
      </c>
      <c r="S265" s="14">
        <v>12.6</v>
      </c>
      <c r="T265" s="52" t="s">
        <v>48</v>
      </c>
      <c r="U265" s="52" t="s">
        <v>48</v>
      </c>
      <c r="V265" s="14">
        <v>495</v>
      </c>
      <c r="W265" s="14">
        <v>1402</v>
      </c>
      <c r="X265" s="14"/>
      <c r="Y265" s="14"/>
      <c r="Z265" s="14" t="s">
        <v>49</v>
      </c>
      <c r="AA265" s="14" t="s">
        <v>1091</v>
      </c>
      <c r="AB265" s="64" t="s">
        <v>1262</v>
      </c>
    </row>
    <row r="266" s="2" customFormat="1" ht="40" customHeight="1" spans="1:28">
      <c r="A266" s="35"/>
      <c r="B266" s="14" t="s">
        <v>1306</v>
      </c>
      <c r="C266" s="14" t="s">
        <v>37</v>
      </c>
      <c r="D266" s="14" t="s">
        <v>38</v>
      </c>
      <c r="E266" s="14" t="s">
        <v>432</v>
      </c>
      <c r="F266" s="14" t="s">
        <v>433</v>
      </c>
      <c r="G266" s="14" t="s">
        <v>439</v>
      </c>
      <c r="H266" s="14" t="s">
        <v>55</v>
      </c>
      <c r="I266" s="14" t="s">
        <v>1307</v>
      </c>
      <c r="J266" s="14" t="s">
        <v>44</v>
      </c>
      <c r="K266" s="34">
        <f t="shared" si="8"/>
        <v>32</v>
      </c>
      <c r="L266" s="14">
        <v>32</v>
      </c>
      <c r="M266" s="14"/>
      <c r="N266" s="15" t="s">
        <v>1308</v>
      </c>
      <c r="O266" s="14" t="s">
        <v>1309</v>
      </c>
      <c r="P266" s="52" t="s">
        <v>1260</v>
      </c>
      <c r="Q266" s="35" t="s">
        <v>47</v>
      </c>
      <c r="R266" s="35" t="s">
        <v>48</v>
      </c>
      <c r="S266" s="14">
        <v>38.4</v>
      </c>
      <c r="T266" s="52" t="s">
        <v>48</v>
      </c>
      <c r="U266" s="52" t="s">
        <v>48</v>
      </c>
      <c r="V266" s="14">
        <v>560</v>
      </c>
      <c r="W266" s="14">
        <v>1550</v>
      </c>
      <c r="X266" s="14"/>
      <c r="Y266" s="14"/>
      <c r="Z266" s="14" t="s">
        <v>49</v>
      </c>
      <c r="AA266" s="14" t="s">
        <v>1261</v>
      </c>
      <c r="AB266" s="64" t="s">
        <v>1262</v>
      </c>
    </row>
    <row r="267" s="2" customFormat="1" ht="40" customHeight="1" spans="1:28">
      <c r="A267" s="35"/>
      <c r="B267" s="14" t="s">
        <v>1310</v>
      </c>
      <c r="C267" s="14" t="s">
        <v>37</v>
      </c>
      <c r="D267" s="14" t="s">
        <v>38</v>
      </c>
      <c r="E267" s="14" t="s">
        <v>432</v>
      </c>
      <c r="F267" s="14" t="s">
        <v>433</v>
      </c>
      <c r="G267" s="14" t="s">
        <v>444</v>
      </c>
      <c r="H267" s="14" t="s">
        <v>42</v>
      </c>
      <c r="I267" s="14" t="s">
        <v>1311</v>
      </c>
      <c r="J267" s="14" t="s">
        <v>44</v>
      </c>
      <c r="K267" s="34">
        <f t="shared" si="8"/>
        <v>25</v>
      </c>
      <c r="L267" s="14">
        <v>25</v>
      </c>
      <c r="M267" s="14"/>
      <c r="N267" s="15" t="s">
        <v>1312</v>
      </c>
      <c r="O267" s="14" t="s">
        <v>1313</v>
      </c>
      <c r="P267" s="52" t="s">
        <v>1260</v>
      </c>
      <c r="Q267" s="35" t="s">
        <v>47</v>
      </c>
      <c r="R267" s="35" t="s">
        <v>48</v>
      </c>
      <c r="S267" s="14">
        <v>30</v>
      </c>
      <c r="T267" s="52" t="s">
        <v>48</v>
      </c>
      <c r="U267" s="52" t="s">
        <v>48</v>
      </c>
      <c r="V267" s="14">
        <v>560</v>
      </c>
      <c r="W267" s="14">
        <v>1425</v>
      </c>
      <c r="X267" s="14"/>
      <c r="Y267" s="14"/>
      <c r="Z267" s="14" t="s">
        <v>49</v>
      </c>
      <c r="AA267" s="14" t="s">
        <v>1261</v>
      </c>
      <c r="AB267" s="64" t="s">
        <v>1262</v>
      </c>
    </row>
    <row r="268" s="2" customFormat="1" ht="40" customHeight="1" spans="1:28">
      <c r="A268" s="35"/>
      <c r="B268" s="14" t="s">
        <v>1314</v>
      </c>
      <c r="C268" s="14" t="s">
        <v>37</v>
      </c>
      <c r="D268" s="15" t="s">
        <v>107</v>
      </c>
      <c r="E268" s="14" t="s">
        <v>432</v>
      </c>
      <c r="F268" s="14" t="s">
        <v>433</v>
      </c>
      <c r="G268" s="14" t="s">
        <v>232</v>
      </c>
      <c r="H268" s="14" t="s">
        <v>42</v>
      </c>
      <c r="I268" s="14" t="s">
        <v>1315</v>
      </c>
      <c r="J268" s="14" t="s">
        <v>44</v>
      </c>
      <c r="K268" s="34">
        <f t="shared" si="8"/>
        <v>60</v>
      </c>
      <c r="L268" s="14">
        <v>60</v>
      </c>
      <c r="M268" s="14"/>
      <c r="N268" s="14" t="s">
        <v>1316</v>
      </c>
      <c r="O268" s="14" t="s">
        <v>1317</v>
      </c>
      <c r="P268" s="52" t="s">
        <v>1260</v>
      </c>
      <c r="Q268" s="35" t="s">
        <v>47</v>
      </c>
      <c r="R268" s="35" t="s">
        <v>48</v>
      </c>
      <c r="S268" s="14">
        <v>72</v>
      </c>
      <c r="T268" s="52" t="s">
        <v>48</v>
      </c>
      <c r="U268" s="52" t="s">
        <v>48</v>
      </c>
      <c r="V268" s="14">
        <v>300</v>
      </c>
      <c r="W268" s="14">
        <v>1255</v>
      </c>
      <c r="X268" s="14"/>
      <c r="Y268" s="14"/>
      <c r="Z268" s="14" t="s">
        <v>49</v>
      </c>
      <c r="AA268" s="14" t="s">
        <v>1091</v>
      </c>
      <c r="AB268" s="64" t="s">
        <v>1262</v>
      </c>
    </row>
    <row r="269" s="2" customFormat="1" ht="40" customHeight="1" spans="1:28">
      <c r="A269" s="35"/>
      <c r="B269" s="23" t="s">
        <v>1318</v>
      </c>
      <c r="C269" s="13" t="s">
        <v>37</v>
      </c>
      <c r="D269" s="13" t="s">
        <v>38</v>
      </c>
      <c r="E269" s="14" t="s">
        <v>463</v>
      </c>
      <c r="F269" s="34" t="s">
        <v>464</v>
      </c>
      <c r="G269" s="13" t="s">
        <v>480</v>
      </c>
      <c r="H269" s="14" t="s">
        <v>42</v>
      </c>
      <c r="I269" s="23" t="s">
        <v>1319</v>
      </c>
      <c r="J269" s="9" t="s">
        <v>892</v>
      </c>
      <c r="K269" s="34">
        <f t="shared" si="8"/>
        <v>50.88</v>
      </c>
      <c r="L269" s="29">
        <v>50.88</v>
      </c>
      <c r="M269" s="34"/>
      <c r="N269" s="14" t="s">
        <v>1320</v>
      </c>
      <c r="O269" s="17" t="s">
        <v>1321</v>
      </c>
      <c r="P269" s="52" t="s">
        <v>1260</v>
      </c>
      <c r="Q269" s="35" t="s">
        <v>47</v>
      </c>
      <c r="R269" s="35" t="s">
        <v>48</v>
      </c>
      <c r="S269" s="34">
        <v>35</v>
      </c>
      <c r="T269" s="52" t="s">
        <v>48</v>
      </c>
      <c r="U269" s="52" t="s">
        <v>48</v>
      </c>
      <c r="V269" s="17">
        <v>356</v>
      </c>
      <c r="W269" s="17">
        <v>850</v>
      </c>
      <c r="X269" s="34" t="s">
        <v>48</v>
      </c>
      <c r="Y269" s="34" t="s">
        <v>48</v>
      </c>
      <c r="Z269" s="28" t="s">
        <v>49</v>
      </c>
      <c r="AA269" s="14" t="s">
        <v>50</v>
      </c>
      <c r="AB269" s="64" t="s">
        <v>1322</v>
      </c>
    </row>
    <row r="270" s="2" customFormat="1" ht="40" customHeight="1" spans="1:28">
      <c r="A270" s="35"/>
      <c r="B270" s="17" t="s">
        <v>1323</v>
      </c>
      <c r="C270" s="34" t="s">
        <v>37</v>
      </c>
      <c r="D270" s="17" t="s">
        <v>107</v>
      </c>
      <c r="E270" s="14" t="s">
        <v>463</v>
      </c>
      <c r="F270" s="34" t="s">
        <v>464</v>
      </c>
      <c r="G270" s="34" t="s">
        <v>485</v>
      </c>
      <c r="H270" s="34" t="s">
        <v>55</v>
      </c>
      <c r="I270" s="34" t="s">
        <v>1324</v>
      </c>
      <c r="J270" s="34" t="s">
        <v>1325</v>
      </c>
      <c r="K270" s="34">
        <f t="shared" si="8"/>
        <v>50</v>
      </c>
      <c r="L270" s="34">
        <v>50</v>
      </c>
      <c r="M270" s="34"/>
      <c r="N270" s="34" t="s">
        <v>1326</v>
      </c>
      <c r="O270" s="17" t="s">
        <v>1327</v>
      </c>
      <c r="P270" s="52" t="s">
        <v>1260</v>
      </c>
      <c r="Q270" s="35" t="s">
        <v>47</v>
      </c>
      <c r="R270" s="35" t="s">
        <v>48</v>
      </c>
      <c r="S270" s="34">
        <v>20</v>
      </c>
      <c r="T270" s="52" t="s">
        <v>48</v>
      </c>
      <c r="U270" s="52" t="s">
        <v>48</v>
      </c>
      <c r="V270" s="17">
        <v>200</v>
      </c>
      <c r="W270" s="17">
        <v>600</v>
      </c>
      <c r="X270" s="34" t="s">
        <v>48</v>
      </c>
      <c r="Y270" s="34" t="s">
        <v>48</v>
      </c>
      <c r="Z270" s="28" t="s">
        <v>49</v>
      </c>
      <c r="AA270" s="34" t="s">
        <v>1091</v>
      </c>
      <c r="AB270" s="97" t="s">
        <v>1328</v>
      </c>
    </row>
    <row r="271" s="2" customFormat="1" ht="40" customHeight="1" spans="1:28">
      <c r="A271" s="47"/>
      <c r="B271" s="15" t="s">
        <v>1329</v>
      </c>
      <c r="C271" s="14" t="s">
        <v>37</v>
      </c>
      <c r="D271" s="17" t="s">
        <v>107</v>
      </c>
      <c r="E271" s="14" t="s">
        <v>463</v>
      </c>
      <c r="F271" s="14" t="s">
        <v>464</v>
      </c>
      <c r="G271" s="14" t="s">
        <v>488</v>
      </c>
      <c r="H271" s="14" t="s">
        <v>55</v>
      </c>
      <c r="I271" s="14" t="s">
        <v>1330</v>
      </c>
      <c r="J271" s="20">
        <v>45992</v>
      </c>
      <c r="K271" s="34">
        <f t="shared" si="8"/>
        <v>60.77</v>
      </c>
      <c r="L271" s="14">
        <v>60.77</v>
      </c>
      <c r="M271" s="14"/>
      <c r="N271" s="14" t="s">
        <v>1331</v>
      </c>
      <c r="O271" s="15" t="s">
        <v>1332</v>
      </c>
      <c r="P271" s="52" t="s">
        <v>1260</v>
      </c>
      <c r="Q271" s="35" t="s">
        <v>47</v>
      </c>
      <c r="R271" s="35" t="s">
        <v>48</v>
      </c>
      <c r="S271" s="14">
        <v>27</v>
      </c>
      <c r="T271" s="52" t="s">
        <v>48</v>
      </c>
      <c r="U271" s="52" t="s">
        <v>48</v>
      </c>
      <c r="V271" s="15">
        <v>270</v>
      </c>
      <c r="W271" s="15">
        <v>945</v>
      </c>
      <c r="X271" s="14" t="s">
        <v>48</v>
      </c>
      <c r="Y271" s="14" t="s">
        <v>48</v>
      </c>
      <c r="Z271" s="28" t="s">
        <v>49</v>
      </c>
      <c r="AA271" s="14" t="s">
        <v>1091</v>
      </c>
      <c r="AB271" s="64" t="s">
        <v>1328</v>
      </c>
    </row>
    <row r="272" s="2" customFormat="1" ht="40" customHeight="1" spans="1:28">
      <c r="A272" s="47"/>
      <c r="B272" s="17" t="s">
        <v>1333</v>
      </c>
      <c r="C272" s="34" t="s">
        <v>37</v>
      </c>
      <c r="D272" s="34" t="s">
        <v>38</v>
      </c>
      <c r="E272" s="14" t="s">
        <v>463</v>
      </c>
      <c r="F272" s="34" t="s">
        <v>464</v>
      </c>
      <c r="G272" s="34" t="s">
        <v>492</v>
      </c>
      <c r="H272" s="34" t="s">
        <v>55</v>
      </c>
      <c r="I272" s="34" t="s">
        <v>1334</v>
      </c>
      <c r="J272" s="20">
        <v>45992</v>
      </c>
      <c r="K272" s="34">
        <f t="shared" si="8"/>
        <v>49.7</v>
      </c>
      <c r="L272" s="34">
        <v>49.7</v>
      </c>
      <c r="M272" s="34"/>
      <c r="N272" s="34" t="s">
        <v>1334</v>
      </c>
      <c r="O272" s="17" t="s">
        <v>1335</v>
      </c>
      <c r="P272" s="52" t="s">
        <v>1260</v>
      </c>
      <c r="Q272" s="35" t="s">
        <v>47</v>
      </c>
      <c r="R272" s="35" t="s">
        <v>48</v>
      </c>
      <c r="S272" s="34">
        <v>20</v>
      </c>
      <c r="T272" s="52" t="s">
        <v>48</v>
      </c>
      <c r="U272" s="52" t="s">
        <v>48</v>
      </c>
      <c r="V272" s="17">
        <v>280</v>
      </c>
      <c r="W272" s="17">
        <v>840</v>
      </c>
      <c r="X272" s="34" t="s">
        <v>48</v>
      </c>
      <c r="Y272" s="34" t="s">
        <v>48</v>
      </c>
      <c r="Z272" s="28" t="s">
        <v>49</v>
      </c>
      <c r="AA272" s="34" t="s">
        <v>81</v>
      </c>
      <c r="AB272" s="97" t="s">
        <v>1336</v>
      </c>
    </row>
    <row r="273" s="2" customFormat="1" ht="40" customHeight="1" spans="1:28">
      <c r="A273" s="47"/>
      <c r="B273" s="17" t="s">
        <v>1337</v>
      </c>
      <c r="C273" s="34" t="s">
        <v>37</v>
      </c>
      <c r="D273" s="34" t="s">
        <v>38</v>
      </c>
      <c r="E273" s="14" t="s">
        <v>463</v>
      </c>
      <c r="F273" s="34" t="s">
        <v>464</v>
      </c>
      <c r="G273" s="34" t="s">
        <v>497</v>
      </c>
      <c r="H273" s="34" t="s">
        <v>55</v>
      </c>
      <c r="I273" s="14" t="s">
        <v>1338</v>
      </c>
      <c r="J273" s="34" t="s">
        <v>44</v>
      </c>
      <c r="K273" s="34">
        <f t="shared" si="8"/>
        <v>20</v>
      </c>
      <c r="L273" s="40">
        <v>20</v>
      </c>
      <c r="M273" s="34"/>
      <c r="N273" s="14" t="s">
        <v>1338</v>
      </c>
      <c r="O273" s="15" t="s">
        <v>1339</v>
      </c>
      <c r="P273" s="52" t="s">
        <v>1260</v>
      </c>
      <c r="Q273" s="35" t="s">
        <v>47</v>
      </c>
      <c r="R273" s="35" t="s">
        <v>48</v>
      </c>
      <c r="S273" s="34">
        <v>5</v>
      </c>
      <c r="T273" s="52" t="s">
        <v>48</v>
      </c>
      <c r="U273" s="52" t="s">
        <v>48</v>
      </c>
      <c r="V273" s="17">
        <v>100</v>
      </c>
      <c r="W273" s="17">
        <v>280</v>
      </c>
      <c r="X273" s="34" t="s">
        <v>48</v>
      </c>
      <c r="Y273" s="34" t="s">
        <v>48</v>
      </c>
      <c r="Z273" s="28" t="s">
        <v>49</v>
      </c>
      <c r="AA273" s="34" t="s">
        <v>81</v>
      </c>
      <c r="AB273" s="97" t="s">
        <v>1340</v>
      </c>
    </row>
    <row r="274" s="2" customFormat="1" ht="40" customHeight="1" spans="1:28">
      <c r="A274" s="47"/>
      <c r="B274" s="17" t="s">
        <v>1341</v>
      </c>
      <c r="C274" s="34" t="s">
        <v>37</v>
      </c>
      <c r="D274" s="17" t="s">
        <v>107</v>
      </c>
      <c r="E274" s="14" t="s">
        <v>463</v>
      </c>
      <c r="F274" s="34" t="s">
        <v>464</v>
      </c>
      <c r="G274" s="34" t="s">
        <v>470</v>
      </c>
      <c r="H274" s="34" t="s">
        <v>55</v>
      </c>
      <c r="I274" s="34" t="s">
        <v>1342</v>
      </c>
      <c r="J274" s="34" t="s">
        <v>1325</v>
      </c>
      <c r="K274" s="34">
        <f t="shared" si="8"/>
        <v>43.58</v>
      </c>
      <c r="L274" s="34">
        <v>43.58</v>
      </c>
      <c r="M274" s="34"/>
      <c r="N274" s="34" t="s">
        <v>1343</v>
      </c>
      <c r="O274" s="17" t="s">
        <v>1344</v>
      </c>
      <c r="P274" s="52" t="s">
        <v>1260</v>
      </c>
      <c r="Q274" s="35" t="s">
        <v>47</v>
      </c>
      <c r="R274" s="35" t="s">
        <v>48</v>
      </c>
      <c r="S274" s="34">
        <v>9</v>
      </c>
      <c r="T274" s="52" t="s">
        <v>48</v>
      </c>
      <c r="U274" s="52" t="s">
        <v>48</v>
      </c>
      <c r="V274" s="17">
        <v>190</v>
      </c>
      <c r="W274" s="17">
        <v>400</v>
      </c>
      <c r="X274" s="34" t="s">
        <v>48</v>
      </c>
      <c r="Y274" s="34" t="s">
        <v>48</v>
      </c>
      <c r="Z274" s="28" t="s">
        <v>49</v>
      </c>
      <c r="AA274" s="34" t="s">
        <v>1091</v>
      </c>
      <c r="AB274" s="97" t="s">
        <v>1328</v>
      </c>
    </row>
    <row r="275" s="2" customFormat="1" ht="40" customHeight="1" spans="1:28">
      <c r="A275" s="47"/>
      <c r="B275" s="15" t="s">
        <v>1345</v>
      </c>
      <c r="C275" s="8" t="s">
        <v>37</v>
      </c>
      <c r="D275" s="9" t="s">
        <v>38</v>
      </c>
      <c r="E275" s="14" t="s">
        <v>463</v>
      </c>
      <c r="F275" s="13" t="s">
        <v>464</v>
      </c>
      <c r="G275" s="40" t="s">
        <v>507</v>
      </c>
      <c r="H275" s="40" t="s">
        <v>42</v>
      </c>
      <c r="I275" s="13" t="s">
        <v>1346</v>
      </c>
      <c r="J275" s="9" t="s">
        <v>44</v>
      </c>
      <c r="K275" s="34">
        <f t="shared" si="8"/>
        <v>20</v>
      </c>
      <c r="L275" s="29">
        <v>20</v>
      </c>
      <c r="M275" s="40"/>
      <c r="N275" s="29" t="s">
        <v>1347</v>
      </c>
      <c r="O275" s="15" t="s">
        <v>1348</v>
      </c>
      <c r="P275" s="52" t="s">
        <v>1260</v>
      </c>
      <c r="Q275" s="35" t="s">
        <v>47</v>
      </c>
      <c r="R275" s="35" t="s">
        <v>48</v>
      </c>
      <c r="S275" s="40">
        <v>2</v>
      </c>
      <c r="T275" s="52" t="s">
        <v>48</v>
      </c>
      <c r="U275" s="52" t="s">
        <v>48</v>
      </c>
      <c r="V275" s="17">
        <v>50</v>
      </c>
      <c r="W275" s="17">
        <v>230</v>
      </c>
      <c r="X275" s="40" t="s">
        <v>48</v>
      </c>
      <c r="Y275" s="40" t="s">
        <v>48</v>
      </c>
      <c r="Z275" s="28" t="s">
        <v>49</v>
      </c>
      <c r="AA275" s="14" t="s">
        <v>50</v>
      </c>
      <c r="AB275" s="63" t="s">
        <v>1349</v>
      </c>
    </row>
    <row r="276" s="2" customFormat="1" ht="40" customHeight="1" spans="1:28">
      <c r="A276" s="175"/>
      <c r="B276" s="47" t="s">
        <v>1350</v>
      </c>
      <c r="C276" s="47" t="s">
        <v>37</v>
      </c>
      <c r="D276" s="47" t="s">
        <v>38</v>
      </c>
      <c r="E276" s="14" t="s">
        <v>560</v>
      </c>
      <c r="F276" s="47" t="s">
        <v>513</v>
      </c>
      <c r="G276" s="47" t="s">
        <v>561</v>
      </c>
      <c r="H276" s="47" t="s">
        <v>55</v>
      </c>
      <c r="I276" s="18" t="s">
        <v>1351</v>
      </c>
      <c r="J276" s="14" t="s">
        <v>44</v>
      </c>
      <c r="K276" s="34">
        <f t="shared" si="8"/>
        <v>30</v>
      </c>
      <c r="L276" s="18">
        <v>30</v>
      </c>
      <c r="M276" s="14"/>
      <c r="N276" s="18" t="s">
        <v>1352</v>
      </c>
      <c r="O276" s="18" t="s">
        <v>1353</v>
      </c>
      <c r="P276" s="52" t="s">
        <v>1260</v>
      </c>
      <c r="Q276" s="35" t="s">
        <v>47</v>
      </c>
      <c r="R276" s="35" t="s">
        <v>48</v>
      </c>
      <c r="S276" s="18">
        <v>30</v>
      </c>
      <c r="T276" s="52" t="s">
        <v>48</v>
      </c>
      <c r="U276" s="52" t="s">
        <v>48</v>
      </c>
      <c r="V276" s="14">
        <v>230</v>
      </c>
      <c r="W276" s="14">
        <v>590</v>
      </c>
      <c r="X276" s="14" t="s">
        <v>48</v>
      </c>
      <c r="Y276" s="14" t="s">
        <v>48</v>
      </c>
      <c r="Z276" s="28" t="s">
        <v>49</v>
      </c>
      <c r="AA276" s="14" t="s">
        <v>81</v>
      </c>
      <c r="AB276" s="64" t="s">
        <v>1354</v>
      </c>
    </row>
    <row r="277" s="2" customFormat="1" ht="40" customHeight="1" spans="1:28">
      <c r="A277" s="35"/>
      <c r="B277" s="14" t="s">
        <v>1355</v>
      </c>
      <c r="C277" s="13" t="s">
        <v>37</v>
      </c>
      <c r="D277" s="13" t="s">
        <v>38</v>
      </c>
      <c r="E277" s="13" t="s">
        <v>573</v>
      </c>
      <c r="F277" s="13" t="s">
        <v>574</v>
      </c>
      <c r="G277" s="23" t="s">
        <v>1356</v>
      </c>
      <c r="H277" s="13" t="s">
        <v>55</v>
      </c>
      <c r="I277" s="13" t="s">
        <v>1357</v>
      </c>
      <c r="J277" s="13" t="s">
        <v>84</v>
      </c>
      <c r="K277" s="34">
        <f t="shared" si="8"/>
        <v>1.5</v>
      </c>
      <c r="L277" s="13">
        <v>1.5</v>
      </c>
      <c r="M277" s="13"/>
      <c r="N277" s="186" t="s">
        <v>1358</v>
      </c>
      <c r="O277" s="186" t="s">
        <v>1359</v>
      </c>
      <c r="P277" s="52" t="s">
        <v>1260</v>
      </c>
      <c r="Q277" s="35" t="s">
        <v>47</v>
      </c>
      <c r="R277" s="35" t="s">
        <v>48</v>
      </c>
      <c r="S277" s="51">
        <v>2</v>
      </c>
      <c r="T277" s="52" t="s">
        <v>48</v>
      </c>
      <c r="U277" s="52" t="s">
        <v>48</v>
      </c>
      <c r="V277" s="13">
        <v>59</v>
      </c>
      <c r="W277" s="13">
        <v>78</v>
      </c>
      <c r="X277" s="28" t="s">
        <v>48</v>
      </c>
      <c r="Y277" s="28" t="s">
        <v>48</v>
      </c>
      <c r="Z277" s="28" t="s">
        <v>49</v>
      </c>
      <c r="AA277" s="14" t="s">
        <v>50</v>
      </c>
      <c r="AB277" s="65" t="s">
        <v>1360</v>
      </c>
    </row>
    <row r="278" s="2" customFormat="1" ht="40" customHeight="1" spans="1:28">
      <c r="A278" s="35"/>
      <c r="B278" s="14" t="s">
        <v>1361</v>
      </c>
      <c r="C278" s="14" t="s">
        <v>37</v>
      </c>
      <c r="D278" s="14" t="s">
        <v>38</v>
      </c>
      <c r="E278" s="14" t="s">
        <v>573</v>
      </c>
      <c r="F278" s="14" t="s">
        <v>574</v>
      </c>
      <c r="G278" s="14" t="s">
        <v>619</v>
      </c>
      <c r="H278" s="14" t="s">
        <v>42</v>
      </c>
      <c r="I278" s="14" t="s">
        <v>1362</v>
      </c>
      <c r="J278" s="34" t="s">
        <v>84</v>
      </c>
      <c r="K278" s="34">
        <f t="shared" si="8"/>
        <v>25</v>
      </c>
      <c r="L278" s="14">
        <v>25</v>
      </c>
      <c r="M278" s="16"/>
      <c r="N278" s="82" t="s">
        <v>1363</v>
      </c>
      <c r="O278" s="133" t="s">
        <v>1364</v>
      </c>
      <c r="P278" s="52" t="s">
        <v>1260</v>
      </c>
      <c r="Q278" s="35" t="s">
        <v>47</v>
      </c>
      <c r="R278" s="35" t="s">
        <v>48</v>
      </c>
      <c r="S278" s="51">
        <v>30</v>
      </c>
      <c r="T278" s="52" t="s">
        <v>48</v>
      </c>
      <c r="U278" s="52" t="s">
        <v>48</v>
      </c>
      <c r="V278" s="34">
        <v>810</v>
      </c>
      <c r="W278" s="34">
        <v>2776</v>
      </c>
      <c r="X278" s="28" t="s">
        <v>48</v>
      </c>
      <c r="Y278" s="28" t="s">
        <v>48</v>
      </c>
      <c r="Z278" s="28" t="s">
        <v>49</v>
      </c>
      <c r="AA278" s="34" t="s">
        <v>1261</v>
      </c>
      <c r="AB278" s="97" t="s">
        <v>1365</v>
      </c>
    </row>
    <row r="279" s="2" customFormat="1" ht="40" customHeight="1" spans="1:28">
      <c r="A279" s="35"/>
      <c r="B279" s="14" t="s">
        <v>1366</v>
      </c>
      <c r="C279" s="13" t="s">
        <v>37</v>
      </c>
      <c r="D279" s="13" t="s">
        <v>38</v>
      </c>
      <c r="E279" s="13" t="s">
        <v>573</v>
      </c>
      <c r="F279" s="13" t="s">
        <v>574</v>
      </c>
      <c r="G279" s="23" t="s">
        <v>1367</v>
      </c>
      <c r="H279" s="13" t="s">
        <v>42</v>
      </c>
      <c r="I279" s="13" t="s">
        <v>1368</v>
      </c>
      <c r="J279" s="9" t="s">
        <v>44</v>
      </c>
      <c r="K279" s="34">
        <f t="shared" si="8"/>
        <v>15</v>
      </c>
      <c r="L279" s="13">
        <v>15</v>
      </c>
      <c r="M279" s="13"/>
      <c r="N279" s="83" t="s">
        <v>1369</v>
      </c>
      <c r="O279" s="186" t="s">
        <v>1370</v>
      </c>
      <c r="P279" s="52" t="s">
        <v>1260</v>
      </c>
      <c r="Q279" s="35" t="s">
        <v>47</v>
      </c>
      <c r="R279" s="35" t="s">
        <v>48</v>
      </c>
      <c r="S279" s="51">
        <v>20</v>
      </c>
      <c r="T279" s="52" t="s">
        <v>48</v>
      </c>
      <c r="U279" s="52" t="s">
        <v>48</v>
      </c>
      <c r="V279" s="13">
        <v>60</v>
      </c>
      <c r="W279" s="13">
        <v>118</v>
      </c>
      <c r="X279" s="13" t="s">
        <v>48</v>
      </c>
      <c r="Y279" s="13" t="s">
        <v>48</v>
      </c>
      <c r="Z279" s="28" t="s">
        <v>49</v>
      </c>
      <c r="AA279" s="14" t="s">
        <v>50</v>
      </c>
      <c r="AB279" s="65" t="s">
        <v>1360</v>
      </c>
    </row>
    <row r="280" s="2" customFormat="1" ht="40" customHeight="1" spans="1:28">
      <c r="A280" s="35"/>
      <c r="B280" s="28" t="s">
        <v>1371</v>
      </c>
      <c r="C280" s="14" t="s">
        <v>37</v>
      </c>
      <c r="D280" s="14" t="s">
        <v>38</v>
      </c>
      <c r="E280" s="47" t="s">
        <v>751</v>
      </c>
      <c r="F280" s="14" t="s">
        <v>752</v>
      </c>
      <c r="G280" s="14" t="s">
        <v>781</v>
      </c>
      <c r="H280" s="14" t="s">
        <v>55</v>
      </c>
      <c r="I280" s="14" t="s">
        <v>1372</v>
      </c>
      <c r="J280" s="20" t="s">
        <v>84</v>
      </c>
      <c r="K280" s="34">
        <f t="shared" si="8"/>
        <v>25</v>
      </c>
      <c r="L280" s="34">
        <v>25</v>
      </c>
      <c r="M280" s="93"/>
      <c r="N280" s="42" t="s">
        <v>1373</v>
      </c>
      <c r="O280" s="42" t="s">
        <v>1374</v>
      </c>
      <c r="P280" s="52" t="s">
        <v>1260</v>
      </c>
      <c r="Q280" s="35" t="s">
        <v>47</v>
      </c>
      <c r="R280" s="35" t="s">
        <v>48</v>
      </c>
      <c r="S280" s="34">
        <f t="shared" ref="S280:S292" si="9">L280*1.2</f>
        <v>30</v>
      </c>
      <c r="T280" s="52" t="s">
        <v>48</v>
      </c>
      <c r="U280" s="52" t="s">
        <v>48</v>
      </c>
      <c r="V280" s="14">
        <v>85</v>
      </c>
      <c r="W280" s="14">
        <v>245</v>
      </c>
      <c r="X280" s="93"/>
      <c r="Y280" s="93"/>
      <c r="Z280" s="28" t="s">
        <v>49</v>
      </c>
      <c r="AA280" s="70" t="s">
        <v>81</v>
      </c>
      <c r="AB280" s="65" t="s">
        <v>1262</v>
      </c>
    </row>
    <row r="281" s="2" customFormat="1" ht="40" customHeight="1" spans="1:28">
      <c r="A281" s="35"/>
      <c r="B281" s="28" t="s">
        <v>1375</v>
      </c>
      <c r="C281" s="14" t="s">
        <v>37</v>
      </c>
      <c r="D281" s="14" t="s">
        <v>38</v>
      </c>
      <c r="E281" s="47" t="s">
        <v>751</v>
      </c>
      <c r="F281" s="14" t="s">
        <v>752</v>
      </c>
      <c r="G281" s="14" t="s">
        <v>795</v>
      </c>
      <c r="H281" s="14" t="s">
        <v>55</v>
      </c>
      <c r="I281" s="14" t="s">
        <v>1376</v>
      </c>
      <c r="J281" s="20" t="s">
        <v>84</v>
      </c>
      <c r="K281" s="34">
        <f t="shared" si="8"/>
        <v>25</v>
      </c>
      <c r="L281" s="34">
        <v>25</v>
      </c>
      <c r="M281" s="93"/>
      <c r="N281" s="42" t="s">
        <v>1377</v>
      </c>
      <c r="O281" s="42" t="s">
        <v>1378</v>
      </c>
      <c r="P281" s="52" t="s">
        <v>1260</v>
      </c>
      <c r="Q281" s="35" t="s">
        <v>47</v>
      </c>
      <c r="R281" s="35" t="s">
        <v>48</v>
      </c>
      <c r="S281" s="14">
        <v>30</v>
      </c>
      <c r="T281" s="52" t="s">
        <v>48</v>
      </c>
      <c r="U281" s="52" t="s">
        <v>48</v>
      </c>
      <c r="V281" s="14">
        <v>85</v>
      </c>
      <c r="W281" s="14">
        <v>156</v>
      </c>
      <c r="X281" s="93"/>
      <c r="Y281" s="93"/>
      <c r="Z281" s="28" t="s">
        <v>49</v>
      </c>
      <c r="AA281" s="70" t="s">
        <v>81</v>
      </c>
      <c r="AB281" s="65" t="s">
        <v>1262</v>
      </c>
    </row>
    <row r="282" s="2" customFormat="1" ht="40" customHeight="1" spans="1:28">
      <c r="A282" s="35"/>
      <c r="B282" s="28" t="s">
        <v>1379</v>
      </c>
      <c r="C282" s="14" t="s">
        <v>37</v>
      </c>
      <c r="D282" s="14" t="s">
        <v>38</v>
      </c>
      <c r="E282" s="47" t="s">
        <v>751</v>
      </c>
      <c r="F282" s="14" t="s">
        <v>752</v>
      </c>
      <c r="G282" s="14" t="s">
        <v>761</v>
      </c>
      <c r="H282" s="14" t="s">
        <v>55</v>
      </c>
      <c r="I282" s="14" t="s">
        <v>1380</v>
      </c>
      <c r="J282" s="20" t="s">
        <v>84</v>
      </c>
      <c r="K282" s="34">
        <f t="shared" si="8"/>
        <v>10</v>
      </c>
      <c r="L282" s="34">
        <v>10</v>
      </c>
      <c r="M282" s="93"/>
      <c r="N282" s="42" t="s">
        <v>1381</v>
      </c>
      <c r="O282" s="42" t="s">
        <v>1382</v>
      </c>
      <c r="P282" s="52" t="s">
        <v>1260</v>
      </c>
      <c r="Q282" s="35" t="s">
        <v>47</v>
      </c>
      <c r="R282" s="35" t="s">
        <v>48</v>
      </c>
      <c r="S282" s="34">
        <f t="shared" si="9"/>
        <v>12</v>
      </c>
      <c r="T282" s="52" t="s">
        <v>48</v>
      </c>
      <c r="U282" s="52" t="s">
        <v>48</v>
      </c>
      <c r="V282" s="14">
        <v>123</v>
      </c>
      <c r="W282" s="14">
        <v>215</v>
      </c>
      <c r="X282" s="93"/>
      <c r="Y282" s="93"/>
      <c r="Z282" s="28" t="s">
        <v>49</v>
      </c>
      <c r="AA282" s="70" t="s">
        <v>81</v>
      </c>
      <c r="AB282" s="65" t="s">
        <v>1262</v>
      </c>
    </row>
    <row r="283" s="2" customFormat="1" ht="40" customHeight="1" spans="1:28">
      <c r="A283" s="35"/>
      <c r="B283" s="28" t="s">
        <v>1383</v>
      </c>
      <c r="C283" s="14" t="s">
        <v>37</v>
      </c>
      <c r="D283" s="14" t="s">
        <v>38</v>
      </c>
      <c r="E283" s="47" t="s">
        <v>751</v>
      </c>
      <c r="F283" s="14" t="s">
        <v>752</v>
      </c>
      <c r="G283" s="14" t="s">
        <v>1384</v>
      </c>
      <c r="H283" s="14" t="s">
        <v>55</v>
      </c>
      <c r="I283" s="14" t="s">
        <v>1385</v>
      </c>
      <c r="J283" s="20" t="s">
        <v>84</v>
      </c>
      <c r="K283" s="34">
        <f t="shared" si="8"/>
        <v>29</v>
      </c>
      <c r="L283" s="34">
        <v>29</v>
      </c>
      <c r="M283" s="93"/>
      <c r="N283" s="42" t="s">
        <v>1386</v>
      </c>
      <c r="O283" s="42" t="s">
        <v>1387</v>
      </c>
      <c r="P283" s="52" t="s">
        <v>1260</v>
      </c>
      <c r="Q283" s="35" t="s">
        <v>47</v>
      </c>
      <c r="R283" s="35" t="s">
        <v>48</v>
      </c>
      <c r="S283" s="34">
        <f t="shared" si="9"/>
        <v>34.8</v>
      </c>
      <c r="T283" s="52" t="s">
        <v>48</v>
      </c>
      <c r="U283" s="52" t="s">
        <v>48</v>
      </c>
      <c r="V283" s="14">
        <v>107</v>
      </c>
      <c r="W283" s="14">
        <v>317</v>
      </c>
      <c r="X283" s="93"/>
      <c r="Y283" s="93"/>
      <c r="Z283" s="28" t="s">
        <v>49</v>
      </c>
      <c r="AA283" s="70" t="s">
        <v>81</v>
      </c>
      <c r="AB283" s="65" t="s">
        <v>1262</v>
      </c>
    </row>
    <row r="284" s="2" customFormat="1" ht="40" customHeight="1" spans="1:28">
      <c r="A284" s="35"/>
      <c r="B284" s="28" t="s">
        <v>1388</v>
      </c>
      <c r="C284" s="14" t="s">
        <v>37</v>
      </c>
      <c r="D284" s="14" t="s">
        <v>38</v>
      </c>
      <c r="E284" s="47" t="s">
        <v>751</v>
      </c>
      <c r="F284" s="14" t="s">
        <v>752</v>
      </c>
      <c r="G284" s="14" t="s">
        <v>789</v>
      </c>
      <c r="H284" s="14" t="s">
        <v>42</v>
      </c>
      <c r="I284" s="14" t="s">
        <v>1389</v>
      </c>
      <c r="J284" s="20" t="s">
        <v>84</v>
      </c>
      <c r="K284" s="34">
        <f t="shared" si="8"/>
        <v>25</v>
      </c>
      <c r="L284" s="34">
        <v>25</v>
      </c>
      <c r="M284" s="93"/>
      <c r="N284" s="42" t="s">
        <v>1390</v>
      </c>
      <c r="O284" s="42" t="s">
        <v>1391</v>
      </c>
      <c r="P284" s="52" t="s">
        <v>1260</v>
      </c>
      <c r="Q284" s="35" t="s">
        <v>47</v>
      </c>
      <c r="R284" s="35" t="s">
        <v>48</v>
      </c>
      <c r="S284" s="34">
        <f t="shared" si="9"/>
        <v>30</v>
      </c>
      <c r="T284" s="52" t="s">
        <v>48</v>
      </c>
      <c r="U284" s="52" t="s">
        <v>48</v>
      </c>
      <c r="V284" s="14">
        <v>162</v>
      </c>
      <c r="W284" s="14">
        <v>356</v>
      </c>
      <c r="X284" s="93"/>
      <c r="Y284" s="93"/>
      <c r="Z284" s="28" t="s">
        <v>49</v>
      </c>
      <c r="AA284" s="70" t="s">
        <v>81</v>
      </c>
      <c r="AB284" s="65" t="s">
        <v>1262</v>
      </c>
    </row>
    <row r="285" s="2" customFormat="1" ht="40" customHeight="1" spans="1:28">
      <c r="A285" s="35"/>
      <c r="B285" s="28" t="s">
        <v>1392</v>
      </c>
      <c r="C285" s="14" t="s">
        <v>37</v>
      </c>
      <c r="D285" s="14" t="s">
        <v>38</v>
      </c>
      <c r="E285" s="47" t="s">
        <v>751</v>
      </c>
      <c r="F285" s="14" t="s">
        <v>752</v>
      </c>
      <c r="G285" s="14" t="s">
        <v>810</v>
      </c>
      <c r="H285" s="14" t="s">
        <v>55</v>
      </c>
      <c r="I285" s="14" t="s">
        <v>1393</v>
      </c>
      <c r="J285" s="20" t="s">
        <v>84</v>
      </c>
      <c r="K285" s="34">
        <f t="shared" si="8"/>
        <v>10</v>
      </c>
      <c r="L285" s="34">
        <v>10</v>
      </c>
      <c r="M285" s="93"/>
      <c r="N285" s="42" t="s">
        <v>1394</v>
      </c>
      <c r="O285" s="42" t="s">
        <v>1395</v>
      </c>
      <c r="P285" s="52" t="s">
        <v>1260</v>
      </c>
      <c r="Q285" s="35" t="s">
        <v>47</v>
      </c>
      <c r="R285" s="35" t="s">
        <v>48</v>
      </c>
      <c r="S285" s="34">
        <f t="shared" si="9"/>
        <v>12</v>
      </c>
      <c r="T285" s="52" t="s">
        <v>48</v>
      </c>
      <c r="U285" s="52" t="s">
        <v>48</v>
      </c>
      <c r="V285" s="14">
        <v>135</v>
      </c>
      <c r="W285" s="14">
        <v>378</v>
      </c>
      <c r="X285" s="93"/>
      <c r="Y285" s="93"/>
      <c r="Z285" s="28" t="s">
        <v>49</v>
      </c>
      <c r="AA285" s="70" t="s">
        <v>81</v>
      </c>
      <c r="AB285" s="65" t="s">
        <v>1262</v>
      </c>
    </row>
    <row r="286" s="2" customFormat="1" ht="40" customHeight="1" spans="1:28">
      <c r="A286" s="35"/>
      <c r="B286" s="28" t="s">
        <v>1396</v>
      </c>
      <c r="C286" s="14" t="s">
        <v>37</v>
      </c>
      <c r="D286" s="14" t="s">
        <v>38</v>
      </c>
      <c r="E286" s="47" t="s">
        <v>751</v>
      </c>
      <c r="F286" s="14" t="s">
        <v>752</v>
      </c>
      <c r="G286" s="14" t="s">
        <v>767</v>
      </c>
      <c r="H286" s="14" t="s">
        <v>42</v>
      </c>
      <c r="I286" s="14" t="s">
        <v>1397</v>
      </c>
      <c r="J286" s="20" t="s">
        <v>84</v>
      </c>
      <c r="K286" s="34">
        <f t="shared" si="8"/>
        <v>10</v>
      </c>
      <c r="L286" s="34">
        <v>10</v>
      </c>
      <c r="M286" s="93"/>
      <c r="N286" s="42" t="s">
        <v>1398</v>
      </c>
      <c r="O286" s="42" t="s">
        <v>1399</v>
      </c>
      <c r="P286" s="52" t="s">
        <v>1260</v>
      </c>
      <c r="Q286" s="35" t="s">
        <v>47</v>
      </c>
      <c r="R286" s="35" t="s">
        <v>48</v>
      </c>
      <c r="S286" s="34">
        <f t="shared" si="9"/>
        <v>12</v>
      </c>
      <c r="T286" s="52" t="s">
        <v>48</v>
      </c>
      <c r="U286" s="52" t="s">
        <v>48</v>
      </c>
      <c r="V286" s="14">
        <v>152</v>
      </c>
      <c r="W286" s="14">
        <v>289</v>
      </c>
      <c r="X286" s="93"/>
      <c r="Y286" s="93"/>
      <c r="Z286" s="28" t="s">
        <v>49</v>
      </c>
      <c r="AA286" s="70" t="s">
        <v>81</v>
      </c>
      <c r="AB286" s="65" t="s">
        <v>1262</v>
      </c>
    </row>
    <row r="287" s="2" customFormat="1" ht="40" customHeight="1" spans="1:28">
      <c r="A287" s="35"/>
      <c r="B287" s="28" t="s">
        <v>1400</v>
      </c>
      <c r="C287" s="14" t="s">
        <v>37</v>
      </c>
      <c r="D287" s="14" t="s">
        <v>38</v>
      </c>
      <c r="E287" s="47" t="s">
        <v>751</v>
      </c>
      <c r="F287" s="14" t="s">
        <v>752</v>
      </c>
      <c r="G287" s="14" t="s">
        <v>753</v>
      </c>
      <c r="H287" s="14" t="s">
        <v>42</v>
      </c>
      <c r="I287" s="14" t="s">
        <v>1401</v>
      </c>
      <c r="J287" s="20" t="s">
        <v>84</v>
      </c>
      <c r="K287" s="34">
        <f t="shared" si="8"/>
        <v>15</v>
      </c>
      <c r="L287" s="34">
        <v>15</v>
      </c>
      <c r="M287" s="187"/>
      <c r="N287" s="42" t="s">
        <v>1402</v>
      </c>
      <c r="O287" s="42" t="s">
        <v>1403</v>
      </c>
      <c r="P287" s="52" t="s">
        <v>1260</v>
      </c>
      <c r="Q287" s="35" t="s">
        <v>47</v>
      </c>
      <c r="R287" s="35" t="s">
        <v>48</v>
      </c>
      <c r="S287" s="34">
        <f t="shared" si="9"/>
        <v>18</v>
      </c>
      <c r="T287" s="52" t="s">
        <v>48</v>
      </c>
      <c r="U287" s="52" t="s">
        <v>48</v>
      </c>
      <c r="V287" s="14">
        <v>160</v>
      </c>
      <c r="W287" s="14">
        <v>350</v>
      </c>
      <c r="X287" s="187"/>
      <c r="Y287" s="187"/>
      <c r="Z287" s="28" t="s">
        <v>49</v>
      </c>
      <c r="AA287" s="205" t="s">
        <v>81</v>
      </c>
      <c r="AB287" s="65" t="s">
        <v>1262</v>
      </c>
    </row>
    <row r="288" s="2" customFormat="1" ht="40" customHeight="1" spans="1:28">
      <c r="A288" s="35"/>
      <c r="B288" s="28" t="s">
        <v>1404</v>
      </c>
      <c r="C288" s="14" t="s">
        <v>37</v>
      </c>
      <c r="D288" s="14" t="s">
        <v>38</v>
      </c>
      <c r="E288" s="47" t="s">
        <v>751</v>
      </c>
      <c r="F288" s="14" t="s">
        <v>752</v>
      </c>
      <c r="G288" s="14" t="s">
        <v>756</v>
      </c>
      <c r="H288" s="14" t="s">
        <v>55</v>
      </c>
      <c r="I288" s="14" t="s">
        <v>1405</v>
      </c>
      <c r="J288" s="20" t="s">
        <v>84</v>
      </c>
      <c r="K288" s="34">
        <f t="shared" si="8"/>
        <v>15</v>
      </c>
      <c r="L288" s="34">
        <v>15</v>
      </c>
      <c r="M288" s="93"/>
      <c r="N288" s="42" t="s">
        <v>1406</v>
      </c>
      <c r="O288" s="42" t="s">
        <v>1407</v>
      </c>
      <c r="P288" s="52" t="s">
        <v>1260</v>
      </c>
      <c r="Q288" s="35" t="s">
        <v>47</v>
      </c>
      <c r="R288" s="35" t="s">
        <v>48</v>
      </c>
      <c r="S288" s="34">
        <f t="shared" si="9"/>
        <v>18</v>
      </c>
      <c r="T288" s="52" t="s">
        <v>48</v>
      </c>
      <c r="U288" s="52" t="s">
        <v>48</v>
      </c>
      <c r="V288" s="14">
        <v>106</v>
      </c>
      <c r="W288" s="14">
        <v>325</v>
      </c>
      <c r="X288" s="93"/>
      <c r="Y288" s="93"/>
      <c r="Z288" s="28" t="s">
        <v>49</v>
      </c>
      <c r="AA288" s="70" t="s">
        <v>81</v>
      </c>
      <c r="AB288" s="65" t="s">
        <v>1262</v>
      </c>
    </row>
    <row r="289" s="2" customFormat="1" ht="40" customHeight="1" spans="1:28">
      <c r="A289" s="35"/>
      <c r="B289" s="28" t="s">
        <v>1408</v>
      </c>
      <c r="C289" s="14" t="s">
        <v>37</v>
      </c>
      <c r="D289" s="14" t="s">
        <v>38</v>
      </c>
      <c r="E289" s="47" t="s">
        <v>751</v>
      </c>
      <c r="F289" s="14" t="s">
        <v>752</v>
      </c>
      <c r="G289" s="14" t="s">
        <v>785</v>
      </c>
      <c r="H289" s="14" t="s">
        <v>55</v>
      </c>
      <c r="I289" s="14" t="s">
        <v>1409</v>
      </c>
      <c r="J289" s="20" t="s">
        <v>84</v>
      </c>
      <c r="K289" s="34">
        <f t="shared" si="8"/>
        <v>10</v>
      </c>
      <c r="L289" s="34">
        <v>10</v>
      </c>
      <c r="M289" s="93"/>
      <c r="N289" s="42" t="s">
        <v>1410</v>
      </c>
      <c r="O289" s="42" t="s">
        <v>1411</v>
      </c>
      <c r="P289" s="52" t="s">
        <v>1260</v>
      </c>
      <c r="Q289" s="35" t="s">
        <v>47</v>
      </c>
      <c r="R289" s="35" t="s">
        <v>48</v>
      </c>
      <c r="S289" s="34">
        <f t="shared" si="9"/>
        <v>12</v>
      </c>
      <c r="T289" s="52" t="s">
        <v>48</v>
      </c>
      <c r="U289" s="52" t="s">
        <v>48</v>
      </c>
      <c r="V289" s="14">
        <v>318</v>
      </c>
      <c r="W289" s="14">
        <v>1166</v>
      </c>
      <c r="X289" s="93"/>
      <c r="Y289" s="93"/>
      <c r="Z289" s="28" t="s">
        <v>49</v>
      </c>
      <c r="AA289" s="70" t="s">
        <v>81</v>
      </c>
      <c r="AB289" s="65" t="s">
        <v>1262</v>
      </c>
    </row>
    <row r="290" s="2" customFormat="1" ht="40" customHeight="1" spans="1:28">
      <c r="A290" s="35"/>
      <c r="B290" s="28" t="s">
        <v>1412</v>
      </c>
      <c r="C290" s="14" t="s">
        <v>37</v>
      </c>
      <c r="D290" s="14" t="s">
        <v>38</v>
      </c>
      <c r="E290" s="47" t="s">
        <v>751</v>
      </c>
      <c r="F290" s="14" t="s">
        <v>752</v>
      </c>
      <c r="G290" s="14" t="s">
        <v>802</v>
      </c>
      <c r="H290" s="14" t="s">
        <v>55</v>
      </c>
      <c r="I290" s="14" t="s">
        <v>1397</v>
      </c>
      <c r="J290" s="20" t="s">
        <v>84</v>
      </c>
      <c r="K290" s="34">
        <f t="shared" si="8"/>
        <v>10</v>
      </c>
      <c r="L290" s="34">
        <v>10</v>
      </c>
      <c r="M290" s="93"/>
      <c r="N290" s="42" t="s">
        <v>1398</v>
      </c>
      <c r="O290" s="42" t="s">
        <v>1399</v>
      </c>
      <c r="P290" s="52" t="s">
        <v>1260</v>
      </c>
      <c r="Q290" s="35" t="s">
        <v>47</v>
      </c>
      <c r="R290" s="35" t="s">
        <v>48</v>
      </c>
      <c r="S290" s="34">
        <f t="shared" si="9"/>
        <v>12</v>
      </c>
      <c r="T290" s="52" t="s">
        <v>48</v>
      </c>
      <c r="U290" s="52" t="s">
        <v>48</v>
      </c>
      <c r="V290" s="14">
        <v>162</v>
      </c>
      <c r="W290" s="14">
        <v>309</v>
      </c>
      <c r="X290" s="93"/>
      <c r="Y290" s="93"/>
      <c r="Z290" s="28" t="s">
        <v>49</v>
      </c>
      <c r="AA290" s="70" t="s">
        <v>81</v>
      </c>
      <c r="AB290" s="65" t="s">
        <v>1262</v>
      </c>
    </row>
    <row r="291" s="2" customFormat="1" ht="40" customHeight="1" spans="1:28">
      <c r="A291" s="35"/>
      <c r="B291" s="28" t="s">
        <v>1413</v>
      </c>
      <c r="C291" s="14" t="s">
        <v>37</v>
      </c>
      <c r="D291" s="14" t="s">
        <v>38</v>
      </c>
      <c r="E291" s="47" t="s">
        <v>751</v>
      </c>
      <c r="F291" s="14" t="s">
        <v>752</v>
      </c>
      <c r="G291" s="14" t="s">
        <v>765</v>
      </c>
      <c r="H291" s="14" t="s">
        <v>55</v>
      </c>
      <c r="I291" s="14" t="s">
        <v>1414</v>
      </c>
      <c r="J291" s="20" t="s">
        <v>84</v>
      </c>
      <c r="K291" s="34">
        <f t="shared" si="8"/>
        <v>15</v>
      </c>
      <c r="L291" s="34">
        <v>15</v>
      </c>
      <c r="M291" s="93"/>
      <c r="N291" s="42" t="s">
        <v>1415</v>
      </c>
      <c r="O291" s="42" t="s">
        <v>1416</v>
      </c>
      <c r="P291" s="52" t="s">
        <v>1260</v>
      </c>
      <c r="Q291" s="35" t="s">
        <v>47</v>
      </c>
      <c r="R291" s="35" t="s">
        <v>48</v>
      </c>
      <c r="S291" s="34">
        <f t="shared" si="9"/>
        <v>18</v>
      </c>
      <c r="T291" s="52" t="s">
        <v>48</v>
      </c>
      <c r="U291" s="52" t="s">
        <v>48</v>
      </c>
      <c r="V291" s="14">
        <v>160</v>
      </c>
      <c r="W291" s="14">
        <v>350</v>
      </c>
      <c r="X291" s="93"/>
      <c r="Y291" s="93"/>
      <c r="Z291" s="28" t="s">
        <v>49</v>
      </c>
      <c r="AA291" s="70" t="s">
        <v>81</v>
      </c>
      <c r="AB291" s="65" t="s">
        <v>1262</v>
      </c>
    </row>
    <row r="292" s="2" customFormat="1" ht="40" customHeight="1" spans="1:28">
      <c r="A292" s="35"/>
      <c r="B292" s="28" t="s">
        <v>1417</v>
      </c>
      <c r="C292" s="14" t="s">
        <v>37</v>
      </c>
      <c r="D292" s="14" t="s">
        <v>38</v>
      </c>
      <c r="E292" s="47" t="s">
        <v>751</v>
      </c>
      <c r="F292" s="14" t="s">
        <v>752</v>
      </c>
      <c r="G292" s="14" t="s">
        <v>245</v>
      </c>
      <c r="H292" s="14" t="s">
        <v>55</v>
      </c>
      <c r="I292" s="14" t="s">
        <v>1418</v>
      </c>
      <c r="J292" s="20" t="s">
        <v>84</v>
      </c>
      <c r="K292" s="34">
        <f t="shared" si="8"/>
        <v>10</v>
      </c>
      <c r="L292" s="34">
        <v>10</v>
      </c>
      <c r="M292" s="93"/>
      <c r="N292" s="42" t="s">
        <v>1419</v>
      </c>
      <c r="O292" s="42" t="s">
        <v>1420</v>
      </c>
      <c r="P292" s="52" t="s">
        <v>1260</v>
      </c>
      <c r="Q292" s="35" t="s">
        <v>47</v>
      </c>
      <c r="R292" s="35" t="s">
        <v>48</v>
      </c>
      <c r="S292" s="34">
        <f t="shared" si="9"/>
        <v>12</v>
      </c>
      <c r="T292" s="52" t="s">
        <v>48</v>
      </c>
      <c r="U292" s="52" t="s">
        <v>48</v>
      </c>
      <c r="V292" s="14">
        <v>102</v>
      </c>
      <c r="W292" s="14">
        <v>263</v>
      </c>
      <c r="X292" s="93"/>
      <c r="Y292" s="93"/>
      <c r="Z292" s="28" t="s">
        <v>49</v>
      </c>
      <c r="AA292" s="70" t="s">
        <v>81</v>
      </c>
      <c r="AB292" s="65" t="s">
        <v>1262</v>
      </c>
    </row>
    <row r="293" s="2" customFormat="1" ht="40" customHeight="1" spans="1:28">
      <c r="A293" s="35"/>
      <c r="B293" s="21" t="s">
        <v>1421</v>
      </c>
      <c r="C293" s="21" t="s">
        <v>203</v>
      </c>
      <c r="D293" s="13" t="s">
        <v>38</v>
      </c>
      <c r="E293" s="17" t="s">
        <v>977</v>
      </c>
      <c r="F293" s="14" t="s">
        <v>983</v>
      </c>
      <c r="G293" s="21" t="s">
        <v>1422</v>
      </c>
      <c r="H293" s="21" t="s">
        <v>980</v>
      </c>
      <c r="I293" s="21" t="s">
        <v>1423</v>
      </c>
      <c r="J293" s="14" t="s">
        <v>44</v>
      </c>
      <c r="K293" s="34">
        <f t="shared" si="8"/>
        <v>21</v>
      </c>
      <c r="L293" s="21">
        <v>21</v>
      </c>
      <c r="M293" s="21"/>
      <c r="N293" s="42" t="s">
        <v>1424</v>
      </c>
      <c r="O293" s="21" t="s">
        <v>1425</v>
      </c>
      <c r="P293" s="52" t="s">
        <v>1260</v>
      </c>
      <c r="Q293" s="35" t="s">
        <v>47</v>
      </c>
      <c r="R293" s="35" t="s">
        <v>48</v>
      </c>
      <c r="S293" s="21">
        <v>1.5</v>
      </c>
      <c r="T293" s="52" t="s">
        <v>48</v>
      </c>
      <c r="U293" s="52" t="s">
        <v>48</v>
      </c>
      <c r="V293" s="21">
        <v>243</v>
      </c>
      <c r="W293" s="194">
        <v>510</v>
      </c>
      <c r="X293" s="21"/>
      <c r="Y293" s="21"/>
      <c r="Z293" s="28" t="s">
        <v>49</v>
      </c>
      <c r="AA293" s="28" t="s">
        <v>1261</v>
      </c>
      <c r="AB293" s="203" t="s">
        <v>1426</v>
      </c>
    </row>
    <row r="294" s="2" customFormat="1" ht="40" customHeight="1" spans="1:28">
      <c r="A294" s="35"/>
      <c r="B294" s="21" t="s">
        <v>1427</v>
      </c>
      <c r="C294" s="21" t="s">
        <v>203</v>
      </c>
      <c r="D294" s="13" t="s">
        <v>38</v>
      </c>
      <c r="E294" s="14" t="s">
        <v>1123</v>
      </c>
      <c r="F294" s="14" t="s">
        <v>1124</v>
      </c>
      <c r="G294" s="21" t="s">
        <v>1428</v>
      </c>
      <c r="H294" s="21" t="s">
        <v>980</v>
      </c>
      <c r="I294" s="21" t="s">
        <v>1429</v>
      </c>
      <c r="J294" s="14" t="s">
        <v>44</v>
      </c>
      <c r="K294" s="34">
        <f t="shared" si="8"/>
        <v>7</v>
      </c>
      <c r="L294" s="21">
        <v>7</v>
      </c>
      <c r="M294" s="21"/>
      <c r="N294" s="42" t="s">
        <v>1430</v>
      </c>
      <c r="O294" s="21" t="s">
        <v>1431</v>
      </c>
      <c r="P294" s="52" t="s">
        <v>1260</v>
      </c>
      <c r="Q294" s="35" t="s">
        <v>47</v>
      </c>
      <c r="R294" s="35" t="s">
        <v>48</v>
      </c>
      <c r="S294" s="21">
        <v>8.75</v>
      </c>
      <c r="T294" s="52" t="s">
        <v>48</v>
      </c>
      <c r="U294" s="52" t="s">
        <v>48</v>
      </c>
      <c r="V294" s="21">
        <v>68</v>
      </c>
      <c r="W294" s="194">
        <v>130</v>
      </c>
      <c r="X294" s="21" t="s">
        <v>48</v>
      </c>
      <c r="Y294" s="21" t="s">
        <v>48</v>
      </c>
      <c r="Z294" s="28" t="s">
        <v>49</v>
      </c>
      <c r="AA294" s="28" t="s">
        <v>81</v>
      </c>
      <c r="AB294" s="203" t="s">
        <v>114</v>
      </c>
    </row>
    <row r="295" s="2" customFormat="1" ht="40" customHeight="1" spans="1:28">
      <c r="A295" s="35"/>
      <c r="B295" s="21" t="s">
        <v>1432</v>
      </c>
      <c r="C295" s="21" t="s">
        <v>203</v>
      </c>
      <c r="D295" s="13" t="s">
        <v>38</v>
      </c>
      <c r="E295" s="14" t="s">
        <v>1123</v>
      </c>
      <c r="F295" s="14" t="s">
        <v>1124</v>
      </c>
      <c r="G295" s="21" t="s">
        <v>1433</v>
      </c>
      <c r="H295" s="21" t="s">
        <v>980</v>
      </c>
      <c r="I295" s="21" t="s">
        <v>1434</v>
      </c>
      <c r="J295" s="14" t="s">
        <v>44</v>
      </c>
      <c r="K295" s="34">
        <f t="shared" si="8"/>
        <v>7.5</v>
      </c>
      <c r="L295" s="21">
        <v>7.5</v>
      </c>
      <c r="M295" s="21"/>
      <c r="N295" s="42" t="s">
        <v>1435</v>
      </c>
      <c r="O295" s="21" t="s">
        <v>1434</v>
      </c>
      <c r="P295" s="52" t="s">
        <v>1260</v>
      </c>
      <c r="Q295" s="35" t="s">
        <v>47</v>
      </c>
      <c r="R295" s="35" t="s">
        <v>48</v>
      </c>
      <c r="S295" s="21">
        <v>11.25</v>
      </c>
      <c r="T295" s="52" t="s">
        <v>48</v>
      </c>
      <c r="U295" s="52" t="s">
        <v>48</v>
      </c>
      <c r="V295" s="21">
        <v>57</v>
      </c>
      <c r="W295" s="194">
        <v>116</v>
      </c>
      <c r="X295" s="21" t="s">
        <v>48</v>
      </c>
      <c r="Y295" s="21" t="s">
        <v>48</v>
      </c>
      <c r="Z295" s="28" t="s">
        <v>49</v>
      </c>
      <c r="AA295" s="28" t="s">
        <v>81</v>
      </c>
      <c r="AB295" s="203" t="s">
        <v>114</v>
      </c>
    </row>
    <row r="296" s="2" customFormat="1" ht="40" customHeight="1" spans="1:28">
      <c r="A296" s="47"/>
      <c r="B296" s="21" t="s">
        <v>1436</v>
      </c>
      <c r="C296" s="21" t="s">
        <v>203</v>
      </c>
      <c r="D296" s="13" t="s">
        <v>38</v>
      </c>
      <c r="E296" s="14" t="s">
        <v>1123</v>
      </c>
      <c r="F296" s="14" t="s">
        <v>1124</v>
      </c>
      <c r="G296" s="21" t="s">
        <v>1437</v>
      </c>
      <c r="H296" s="21" t="s">
        <v>980</v>
      </c>
      <c r="I296" s="21" t="s">
        <v>1438</v>
      </c>
      <c r="J296" s="14" t="s">
        <v>44</v>
      </c>
      <c r="K296" s="34">
        <f t="shared" si="8"/>
        <v>21.6</v>
      </c>
      <c r="L296" s="21">
        <v>21.6</v>
      </c>
      <c r="M296" s="21"/>
      <c r="N296" s="42" t="s">
        <v>1439</v>
      </c>
      <c r="O296" s="21" t="s">
        <v>1440</v>
      </c>
      <c r="P296" s="52" t="s">
        <v>1260</v>
      </c>
      <c r="Q296" s="35" t="s">
        <v>47</v>
      </c>
      <c r="R296" s="35" t="s">
        <v>48</v>
      </c>
      <c r="S296" s="21">
        <v>1.3</v>
      </c>
      <c r="T296" s="52" t="s">
        <v>48</v>
      </c>
      <c r="U296" s="52" t="s">
        <v>48</v>
      </c>
      <c r="V296" s="21">
        <v>117</v>
      </c>
      <c r="W296" s="194">
        <v>356</v>
      </c>
      <c r="X296" s="21" t="s">
        <v>48</v>
      </c>
      <c r="Y296" s="21" t="s">
        <v>48</v>
      </c>
      <c r="Z296" s="28" t="s">
        <v>49</v>
      </c>
      <c r="AA296" s="28" t="s">
        <v>81</v>
      </c>
      <c r="AB296" s="203" t="s">
        <v>114</v>
      </c>
    </row>
    <row r="297" s="2" customFormat="1" ht="46" customHeight="1" spans="1:28">
      <c r="A297" s="159" t="s">
        <v>1441</v>
      </c>
      <c r="B297" s="13"/>
      <c r="D297" s="9"/>
      <c r="E297" s="34"/>
      <c r="F297" s="13"/>
      <c r="G297" s="13"/>
      <c r="H297" s="13"/>
      <c r="I297" s="13"/>
      <c r="J297" s="14"/>
      <c r="K297" s="170">
        <f>SUM(K298:K380)</f>
        <v>102142.84</v>
      </c>
      <c r="L297" s="170">
        <f>SUM(L298:L380)</f>
        <v>62497.3</v>
      </c>
      <c r="M297" s="170">
        <f>SUM(M298:M380)</f>
        <v>39645.54</v>
      </c>
      <c r="N297" s="13"/>
      <c r="O297" s="35"/>
      <c r="P297" s="52"/>
      <c r="Q297" s="35"/>
      <c r="R297" s="35"/>
      <c r="S297" s="35"/>
      <c r="T297" s="50"/>
      <c r="U297" s="28"/>
      <c r="V297" s="13"/>
      <c r="W297" s="13"/>
      <c r="X297" s="8"/>
      <c r="Y297" s="8"/>
      <c r="Z297" s="28"/>
      <c r="AA297" s="61"/>
      <c r="AB297" s="63"/>
    </row>
    <row r="298" s="2" customFormat="1" ht="129" customHeight="1" spans="1:28">
      <c r="A298" s="8"/>
      <c r="B298" s="104" t="s">
        <v>1442</v>
      </c>
      <c r="C298" s="104" t="s">
        <v>1194</v>
      </c>
      <c r="D298" s="104" t="s">
        <v>107</v>
      </c>
      <c r="E298" s="104" t="s">
        <v>1443</v>
      </c>
      <c r="F298" s="104" t="s">
        <v>1444</v>
      </c>
      <c r="G298" s="8" t="s">
        <v>48</v>
      </c>
      <c r="H298" s="13" t="s">
        <v>48</v>
      </c>
      <c r="I298" s="188" t="s">
        <v>1445</v>
      </c>
      <c r="J298" s="9" t="s">
        <v>1446</v>
      </c>
      <c r="K298" s="29">
        <f>L298+M298</f>
        <v>39665.54</v>
      </c>
      <c r="L298" s="8">
        <v>7000</v>
      </c>
      <c r="M298" s="8">
        <v>32665.54</v>
      </c>
      <c r="N298" s="28" t="s">
        <v>1447</v>
      </c>
      <c r="O298" s="28" t="s">
        <v>1448</v>
      </c>
      <c r="P298" s="52" t="s">
        <v>1260</v>
      </c>
      <c r="Q298" s="50" t="s">
        <v>47</v>
      </c>
      <c r="R298" s="28"/>
      <c r="S298" s="35" t="s">
        <v>48</v>
      </c>
      <c r="T298" s="50" t="s">
        <v>1449</v>
      </c>
      <c r="U298" s="28" t="s">
        <v>48</v>
      </c>
      <c r="V298" s="35" t="s">
        <v>48</v>
      </c>
      <c r="W298" s="35">
        <v>3080</v>
      </c>
      <c r="X298" s="21" t="s">
        <v>48</v>
      </c>
      <c r="Y298" s="21" t="s">
        <v>48</v>
      </c>
      <c r="Z298" s="28" t="s">
        <v>49</v>
      </c>
      <c r="AA298" s="28" t="s">
        <v>1261</v>
      </c>
      <c r="AB298" s="203" t="s">
        <v>1426</v>
      </c>
    </row>
    <row r="299" s="2" customFormat="1" ht="185" customHeight="1" spans="1:28">
      <c r="A299" s="8"/>
      <c r="B299" s="176" t="s">
        <v>1450</v>
      </c>
      <c r="C299" s="177" t="s">
        <v>1194</v>
      </c>
      <c r="D299" s="178" t="s">
        <v>107</v>
      </c>
      <c r="E299" s="15" t="s">
        <v>1451</v>
      </c>
      <c r="F299" s="22" t="s">
        <v>336</v>
      </c>
      <c r="G299" s="14" t="s">
        <v>48</v>
      </c>
      <c r="H299" s="14" t="s">
        <v>48</v>
      </c>
      <c r="I299" s="15" t="s">
        <v>1452</v>
      </c>
      <c r="J299" s="20" t="s">
        <v>1453</v>
      </c>
      <c r="K299" s="29">
        <f t="shared" ref="K299:K330" si="10">L299+M299</f>
        <v>10800</v>
      </c>
      <c r="L299" s="29">
        <v>7200</v>
      </c>
      <c r="M299" s="189">
        <v>3600</v>
      </c>
      <c r="N299" s="190" t="s">
        <v>1454</v>
      </c>
      <c r="O299" s="191" t="s">
        <v>1455</v>
      </c>
      <c r="P299" s="192" t="s">
        <v>1260</v>
      </c>
      <c r="Q299" s="195" t="s">
        <v>47</v>
      </c>
      <c r="R299" s="196"/>
      <c r="S299" s="196" t="s">
        <v>48</v>
      </c>
      <c r="T299" s="195" t="s">
        <v>1449</v>
      </c>
      <c r="U299" s="189" t="s">
        <v>48</v>
      </c>
      <c r="V299" s="197" t="s">
        <v>48</v>
      </c>
      <c r="W299" s="197">
        <v>1700</v>
      </c>
      <c r="X299" s="198" t="s">
        <v>48</v>
      </c>
      <c r="Y299" s="198" t="s">
        <v>48</v>
      </c>
      <c r="Z299" s="196" t="s">
        <v>49</v>
      </c>
      <c r="AA299" s="189" t="s">
        <v>1091</v>
      </c>
      <c r="AB299" s="64" t="s">
        <v>1456</v>
      </c>
    </row>
    <row r="300" s="2" customFormat="1" ht="98" customHeight="1" spans="1:28">
      <c r="A300" s="8"/>
      <c r="B300" s="179" t="s">
        <v>1457</v>
      </c>
      <c r="C300" s="16" t="s">
        <v>313</v>
      </c>
      <c r="D300" s="178" t="s">
        <v>107</v>
      </c>
      <c r="E300" s="76" t="s">
        <v>1458</v>
      </c>
      <c r="F300" s="76" t="s">
        <v>1459</v>
      </c>
      <c r="G300" s="16" t="s">
        <v>48</v>
      </c>
      <c r="H300" s="93" t="s">
        <v>48</v>
      </c>
      <c r="I300" s="179" t="s">
        <v>1460</v>
      </c>
      <c r="J300" s="45" t="s">
        <v>410</v>
      </c>
      <c r="K300" s="29">
        <f t="shared" si="10"/>
        <v>4750</v>
      </c>
      <c r="L300" s="29">
        <v>2500</v>
      </c>
      <c r="M300" s="16">
        <v>2250</v>
      </c>
      <c r="N300" s="179" t="s">
        <v>1461</v>
      </c>
      <c r="O300" s="179" t="s">
        <v>1462</v>
      </c>
      <c r="P300" s="192" t="s">
        <v>1260</v>
      </c>
      <c r="Q300" s="195" t="s">
        <v>47</v>
      </c>
      <c r="R300" s="93"/>
      <c r="S300" s="93"/>
      <c r="T300" s="93" t="s">
        <v>1449</v>
      </c>
      <c r="U300" s="189" t="s">
        <v>48</v>
      </c>
      <c r="V300" s="197" t="s">
        <v>48</v>
      </c>
      <c r="W300" s="197">
        <v>1300</v>
      </c>
      <c r="X300" s="198" t="s">
        <v>48</v>
      </c>
      <c r="Y300" s="198" t="s">
        <v>48</v>
      </c>
      <c r="Z300" s="196" t="s">
        <v>49</v>
      </c>
      <c r="AA300" s="45" t="s">
        <v>1463</v>
      </c>
      <c r="AB300" s="45" t="s">
        <v>1464</v>
      </c>
    </row>
    <row r="301" s="1" customFormat="1" ht="117" customHeight="1" spans="1:28">
      <c r="A301" s="8"/>
      <c r="B301" s="76" t="s">
        <v>1465</v>
      </c>
      <c r="C301" s="76" t="s">
        <v>1194</v>
      </c>
      <c r="D301" s="178" t="s">
        <v>107</v>
      </c>
      <c r="E301" s="76" t="s">
        <v>1466</v>
      </c>
      <c r="F301" s="76" t="s">
        <v>1444</v>
      </c>
      <c r="G301" s="76" t="s">
        <v>1467</v>
      </c>
      <c r="H301" s="18" t="s">
        <v>48</v>
      </c>
      <c r="I301" s="76" t="s">
        <v>1468</v>
      </c>
      <c r="J301" s="18" t="s">
        <v>410</v>
      </c>
      <c r="K301" s="29">
        <f t="shared" si="10"/>
        <v>3150</v>
      </c>
      <c r="L301" s="193">
        <v>2100</v>
      </c>
      <c r="M301" s="18">
        <v>1050</v>
      </c>
      <c r="N301" s="18" t="s">
        <v>1469</v>
      </c>
      <c r="O301" s="18" t="s">
        <v>1470</v>
      </c>
      <c r="P301" s="52" t="s">
        <v>1260</v>
      </c>
      <c r="Q301" s="50" t="s">
        <v>47</v>
      </c>
      <c r="R301" s="74"/>
      <c r="S301" s="74"/>
      <c r="T301" s="74" t="s">
        <v>1449</v>
      </c>
      <c r="U301" s="14" t="s">
        <v>48</v>
      </c>
      <c r="V301" s="35" t="s">
        <v>48</v>
      </c>
      <c r="W301" s="35">
        <v>2500</v>
      </c>
      <c r="X301" s="21" t="s">
        <v>48</v>
      </c>
      <c r="Y301" s="21" t="s">
        <v>48</v>
      </c>
      <c r="Z301" s="28" t="s">
        <v>49</v>
      </c>
      <c r="AA301" s="18" t="s">
        <v>1463</v>
      </c>
      <c r="AB301" s="18" t="s">
        <v>1471</v>
      </c>
    </row>
    <row r="302" s="2" customFormat="1" ht="50" customHeight="1" spans="1:28">
      <c r="A302" s="180"/>
      <c r="B302" s="14" t="s">
        <v>1472</v>
      </c>
      <c r="C302" s="14" t="s">
        <v>37</v>
      </c>
      <c r="D302" s="14" t="s">
        <v>38</v>
      </c>
      <c r="E302" s="14" t="s">
        <v>108</v>
      </c>
      <c r="F302" s="14" t="s">
        <v>109</v>
      </c>
      <c r="G302" s="14" t="s">
        <v>110</v>
      </c>
      <c r="H302" s="15" t="s">
        <v>303</v>
      </c>
      <c r="I302" s="15" t="s">
        <v>1473</v>
      </c>
      <c r="J302" s="14" t="s">
        <v>1474</v>
      </c>
      <c r="K302" s="29">
        <f t="shared" si="10"/>
        <v>37.8</v>
      </c>
      <c r="L302" s="14">
        <v>37.8</v>
      </c>
      <c r="M302" s="14"/>
      <c r="N302" s="14" t="s">
        <v>1475</v>
      </c>
      <c r="O302" s="14" t="s">
        <v>1476</v>
      </c>
      <c r="P302" s="52" t="s">
        <v>1260</v>
      </c>
      <c r="Q302" s="50" t="s">
        <v>47</v>
      </c>
      <c r="R302" s="14"/>
      <c r="S302" s="14">
        <v>2.268</v>
      </c>
      <c r="T302" s="50" t="s">
        <v>1449</v>
      </c>
      <c r="U302" s="14"/>
      <c r="V302" s="199">
        <v>10</v>
      </c>
      <c r="W302" s="199">
        <v>23</v>
      </c>
      <c r="X302" s="21" t="s">
        <v>48</v>
      </c>
      <c r="Y302" s="21" t="s">
        <v>48</v>
      </c>
      <c r="Z302" s="28" t="s">
        <v>49</v>
      </c>
      <c r="AA302" s="14" t="s">
        <v>81</v>
      </c>
      <c r="AB302" s="146" t="s">
        <v>1477</v>
      </c>
    </row>
    <row r="303" s="2" customFormat="1" ht="50" customHeight="1" spans="1:28">
      <c r="A303" s="180"/>
      <c r="B303" s="14" t="s">
        <v>1478</v>
      </c>
      <c r="C303" s="14" t="s">
        <v>37</v>
      </c>
      <c r="D303" s="14" t="s">
        <v>38</v>
      </c>
      <c r="E303" s="14" t="s">
        <v>108</v>
      </c>
      <c r="F303" s="14" t="s">
        <v>109</v>
      </c>
      <c r="G303" s="15" t="s">
        <v>1479</v>
      </c>
      <c r="H303" s="14" t="s">
        <v>55</v>
      </c>
      <c r="I303" s="13" t="s">
        <v>1480</v>
      </c>
      <c r="J303" s="13" t="s">
        <v>892</v>
      </c>
      <c r="K303" s="29">
        <f t="shared" si="10"/>
        <v>464.8</v>
      </c>
      <c r="L303" s="13">
        <v>464.8</v>
      </c>
      <c r="M303" s="29"/>
      <c r="N303" s="162" t="s">
        <v>1481</v>
      </c>
      <c r="O303" s="28" t="s">
        <v>1482</v>
      </c>
      <c r="P303" s="52" t="s">
        <v>1260</v>
      </c>
      <c r="Q303" s="50" t="s">
        <v>47</v>
      </c>
      <c r="R303" s="35"/>
      <c r="S303" s="47">
        <v>27.9</v>
      </c>
      <c r="T303" s="50" t="s">
        <v>1449</v>
      </c>
      <c r="U303" s="28"/>
      <c r="V303" s="13">
        <v>40</v>
      </c>
      <c r="W303" s="13">
        <v>69</v>
      </c>
      <c r="X303" s="21" t="s">
        <v>48</v>
      </c>
      <c r="Y303" s="21" t="s">
        <v>48</v>
      </c>
      <c r="Z303" s="28" t="s">
        <v>49</v>
      </c>
      <c r="AA303" s="14" t="s">
        <v>50</v>
      </c>
      <c r="AB303" s="64" t="s">
        <v>1483</v>
      </c>
    </row>
    <row r="304" s="2" customFormat="1" ht="50" customHeight="1" spans="1:28">
      <c r="A304" s="13"/>
      <c r="B304" s="21" t="s">
        <v>1484</v>
      </c>
      <c r="C304" s="21" t="s">
        <v>203</v>
      </c>
      <c r="D304" s="14" t="s">
        <v>38</v>
      </c>
      <c r="E304" s="21" t="s">
        <v>204</v>
      </c>
      <c r="F304" s="13" t="s">
        <v>205</v>
      </c>
      <c r="G304" s="13" t="s">
        <v>228</v>
      </c>
      <c r="H304" s="13" t="s">
        <v>55</v>
      </c>
      <c r="I304" s="21" t="s">
        <v>1485</v>
      </c>
      <c r="J304" s="13" t="s">
        <v>84</v>
      </c>
      <c r="K304" s="29">
        <f t="shared" si="10"/>
        <v>334</v>
      </c>
      <c r="L304" s="13">
        <v>334</v>
      </c>
      <c r="M304" s="14"/>
      <c r="N304" s="21" t="s">
        <v>1485</v>
      </c>
      <c r="O304" s="28" t="s">
        <v>1486</v>
      </c>
      <c r="P304" s="52" t="s">
        <v>1260</v>
      </c>
      <c r="Q304" s="50" t="s">
        <v>47</v>
      </c>
      <c r="R304" s="28"/>
      <c r="S304" s="35">
        <v>20</v>
      </c>
      <c r="T304" s="50" t="s">
        <v>1449</v>
      </c>
      <c r="U304" s="28" t="s">
        <v>48</v>
      </c>
      <c r="V304" s="34">
        <v>30</v>
      </c>
      <c r="W304" s="14">
        <v>70</v>
      </c>
      <c r="X304" s="21" t="s">
        <v>48</v>
      </c>
      <c r="Y304" s="21" t="s">
        <v>48</v>
      </c>
      <c r="Z304" s="28" t="s">
        <v>49</v>
      </c>
      <c r="AA304" s="28" t="s">
        <v>1261</v>
      </c>
      <c r="AB304" s="66" t="s">
        <v>1487</v>
      </c>
    </row>
    <row r="305" s="2" customFormat="1" ht="50" customHeight="1" spans="1:28">
      <c r="A305" s="13"/>
      <c r="B305" s="21" t="s">
        <v>1488</v>
      </c>
      <c r="C305" s="21" t="s">
        <v>203</v>
      </c>
      <c r="D305" s="14" t="s">
        <v>38</v>
      </c>
      <c r="E305" s="21" t="s">
        <v>204</v>
      </c>
      <c r="F305" s="13" t="s">
        <v>205</v>
      </c>
      <c r="G305" s="13" t="s">
        <v>249</v>
      </c>
      <c r="H305" s="13" t="s">
        <v>55</v>
      </c>
      <c r="I305" s="21" t="s">
        <v>1489</v>
      </c>
      <c r="J305" s="9" t="s">
        <v>84</v>
      </c>
      <c r="K305" s="29">
        <f t="shared" si="10"/>
        <v>650</v>
      </c>
      <c r="L305" s="21">
        <v>650</v>
      </c>
      <c r="M305" s="14"/>
      <c r="N305" s="28" t="s">
        <v>1490</v>
      </c>
      <c r="O305" s="28" t="s">
        <v>1491</v>
      </c>
      <c r="P305" s="52" t="s">
        <v>1260</v>
      </c>
      <c r="Q305" s="50" t="s">
        <v>47</v>
      </c>
      <c r="R305" s="28"/>
      <c r="S305" s="35">
        <v>39</v>
      </c>
      <c r="T305" s="50" t="s">
        <v>1449</v>
      </c>
      <c r="U305" s="28" t="s">
        <v>48</v>
      </c>
      <c r="V305" s="34">
        <v>100</v>
      </c>
      <c r="W305" s="14">
        <v>350</v>
      </c>
      <c r="X305" s="21" t="s">
        <v>48</v>
      </c>
      <c r="Y305" s="21" t="s">
        <v>48</v>
      </c>
      <c r="Z305" s="28" t="s">
        <v>49</v>
      </c>
      <c r="AA305" s="28" t="s">
        <v>1261</v>
      </c>
      <c r="AB305" s="66" t="s">
        <v>1487</v>
      </c>
    </row>
    <row r="306" s="2" customFormat="1" ht="50" customHeight="1" spans="1:28">
      <c r="A306" s="181"/>
      <c r="B306" s="14" t="s">
        <v>1492</v>
      </c>
      <c r="C306" s="61" t="s">
        <v>37</v>
      </c>
      <c r="D306" s="13" t="s">
        <v>38</v>
      </c>
      <c r="E306" s="23" t="s">
        <v>1493</v>
      </c>
      <c r="F306" s="13" t="s">
        <v>261</v>
      </c>
      <c r="G306" s="14" t="s">
        <v>297</v>
      </c>
      <c r="H306" s="14" t="s">
        <v>42</v>
      </c>
      <c r="I306" s="14" t="s">
        <v>1494</v>
      </c>
      <c r="J306" s="9" t="s">
        <v>44</v>
      </c>
      <c r="K306" s="29">
        <f t="shared" si="10"/>
        <v>150</v>
      </c>
      <c r="L306" s="34">
        <v>150</v>
      </c>
      <c r="M306" s="34"/>
      <c r="N306" s="14" t="s">
        <v>1495</v>
      </c>
      <c r="O306" s="18" t="s">
        <v>1496</v>
      </c>
      <c r="P306" s="52" t="s">
        <v>1260</v>
      </c>
      <c r="Q306" s="50" t="s">
        <v>47</v>
      </c>
      <c r="R306" s="200"/>
      <c r="S306" s="34">
        <v>5</v>
      </c>
      <c r="T306" s="50" t="s">
        <v>1449</v>
      </c>
      <c r="U306" s="28" t="s">
        <v>48</v>
      </c>
      <c r="V306" s="13">
        <v>15</v>
      </c>
      <c r="W306" s="54">
        <v>15</v>
      </c>
      <c r="X306" s="21" t="s">
        <v>48</v>
      </c>
      <c r="Y306" s="21" t="s">
        <v>48</v>
      </c>
      <c r="Z306" s="28" t="s">
        <v>49</v>
      </c>
      <c r="AA306" s="28" t="s">
        <v>50</v>
      </c>
      <c r="AB306" s="96" t="s">
        <v>1497</v>
      </c>
    </row>
    <row r="307" s="2" customFormat="1" ht="50" customHeight="1" spans="1:28">
      <c r="A307" s="182"/>
      <c r="B307" s="13" t="s">
        <v>1498</v>
      </c>
      <c r="C307" s="61" t="s">
        <v>37</v>
      </c>
      <c r="D307" s="13" t="s">
        <v>38</v>
      </c>
      <c r="E307" s="72" t="s">
        <v>1493</v>
      </c>
      <c r="F307" s="13" t="s">
        <v>261</v>
      </c>
      <c r="G307" s="13" t="s">
        <v>288</v>
      </c>
      <c r="H307" s="183" t="s">
        <v>55</v>
      </c>
      <c r="I307" s="13" t="s">
        <v>1499</v>
      </c>
      <c r="J307" s="9" t="s">
        <v>44</v>
      </c>
      <c r="K307" s="29">
        <f t="shared" si="10"/>
        <v>200</v>
      </c>
      <c r="L307" s="16">
        <v>200</v>
      </c>
      <c r="M307" s="16"/>
      <c r="N307" s="13" t="s">
        <v>1500</v>
      </c>
      <c r="O307" s="13" t="s">
        <v>1501</v>
      </c>
      <c r="P307" s="52" t="s">
        <v>1260</v>
      </c>
      <c r="Q307" s="50" t="s">
        <v>47</v>
      </c>
      <c r="R307" s="13"/>
      <c r="S307" s="13">
        <v>5</v>
      </c>
      <c r="T307" s="50" t="s">
        <v>1449</v>
      </c>
      <c r="U307" s="13"/>
      <c r="V307" s="13">
        <v>153</v>
      </c>
      <c r="W307" s="13">
        <v>269</v>
      </c>
      <c r="X307" s="21" t="s">
        <v>48</v>
      </c>
      <c r="Y307" s="21" t="s">
        <v>48</v>
      </c>
      <c r="Z307" s="28" t="s">
        <v>49</v>
      </c>
      <c r="AA307" s="13" t="s">
        <v>50</v>
      </c>
      <c r="AB307" s="65" t="s">
        <v>1502</v>
      </c>
    </row>
    <row r="308" s="2" customFormat="1" ht="50" customHeight="1" spans="1:28">
      <c r="A308" s="14"/>
      <c r="B308" s="13" t="s">
        <v>1503</v>
      </c>
      <c r="C308" s="61" t="s">
        <v>37</v>
      </c>
      <c r="D308" s="13" t="s">
        <v>38</v>
      </c>
      <c r="E308" s="72" t="s">
        <v>1493</v>
      </c>
      <c r="F308" s="13" t="s">
        <v>261</v>
      </c>
      <c r="G308" s="8" t="s">
        <v>278</v>
      </c>
      <c r="H308" s="40" t="s">
        <v>55</v>
      </c>
      <c r="I308" s="14" t="s">
        <v>1504</v>
      </c>
      <c r="J308" s="9" t="s">
        <v>44</v>
      </c>
      <c r="K308" s="29">
        <f t="shared" si="10"/>
        <v>900</v>
      </c>
      <c r="L308" s="34">
        <v>900</v>
      </c>
      <c r="M308" s="29"/>
      <c r="N308" s="14" t="s">
        <v>1505</v>
      </c>
      <c r="O308" s="14" t="s">
        <v>1506</v>
      </c>
      <c r="P308" s="52" t="s">
        <v>1260</v>
      </c>
      <c r="Q308" s="50" t="s">
        <v>47</v>
      </c>
      <c r="R308" s="28"/>
      <c r="S308" s="34">
        <v>11</v>
      </c>
      <c r="T308" s="50" t="s">
        <v>1449</v>
      </c>
      <c r="U308" s="28" t="s">
        <v>48</v>
      </c>
      <c r="V308" s="28" t="s">
        <v>48</v>
      </c>
      <c r="W308" s="13">
        <v>120</v>
      </c>
      <c r="X308" s="21" t="s">
        <v>48</v>
      </c>
      <c r="Y308" s="21" t="s">
        <v>48</v>
      </c>
      <c r="Z308" s="28" t="s">
        <v>49</v>
      </c>
      <c r="AA308" s="28" t="s">
        <v>50</v>
      </c>
      <c r="AB308" s="64" t="s">
        <v>1507</v>
      </c>
    </row>
    <row r="309" s="2" customFormat="1" ht="50" customHeight="1" spans="1:28">
      <c r="A309" s="16"/>
      <c r="B309" s="28" t="s">
        <v>1508</v>
      </c>
      <c r="C309" s="28" t="s">
        <v>37</v>
      </c>
      <c r="D309" s="28" t="s">
        <v>38</v>
      </c>
      <c r="E309" s="108" t="s">
        <v>1493</v>
      </c>
      <c r="F309" s="28" t="s">
        <v>261</v>
      </c>
      <c r="G309" s="28" t="s">
        <v>278</v>
      </c>
      <c r="H309" s="28" t="s">
        <v>55</v>
      </c>
      <c r="I309" s="28" t="s">
        <v>1509</v>
      </c>
      <c r="J309" s="9" t="s">
        <v>44</v>
      </c>
      <c r="K309" s="29">
        <f t="shared" si="10"/>
        <v>260</v>
      </c>
      <c r="L309" s="13">
        <v>260</v>
      </c>
      <c r="M309" s="28"/>
      <c r="N309" s="28" t="s">
        <v>1510</v>
      </c>
      <c r="O309" s="28" t="s">
        <v>1511</v>
      </c>
      <c r="P309" s="52" t="s">
        <v>1260</v>
      </c>
      <c r="Q309" s="50" t="s">
        <v>47</v>
      </c>
      <c r="R309" s="28"/>
      <c r="S309" s="35">
        <v>15</v>
      </c>
      <c r="T309" s="50" t="s">
        <v>1449</v>
      </c>
      <c r="U309" s="35"/>
      <c r="V309" s="35">
        <v>150</v>
      </c>
      <c r="W309" s="35">
        <v>482</v>
      </c>
      <c r="X309" s="21" t="s">
        <v>48</v>
      </c>
      <c r="Y309" s="21" t="s">
        <v>48</v>
      </c>
      <c r="Z309" s="28" t="s">
        <v>49</v>
      </c>
      <c r="AA309" s="28" t="s">
        <v>50</v>
      </c>
      <c r="AB309" s="203" t="s">
        <v>1512</v>
      </c>
    </row>
    <row r="310" s="2" customFormat="1" ht="50" customHeight="1" spans="1:28">
      <c r="A310" s="8"/>
      <c r="B310" s="18" t="s">
        <v>1513</v>
      </c>
      <c r="C310" s="16" t="s">
        <v>313</v>
      </c>
      <c r="D310" s="13" t="s">
        <v>38</v>
      </c>
      <c r="E310" s="183" t="s">
        <v>342</v>
      </c>
      <c r="F310" s="13" t="s">
        <v>343</v>
      </c>
      <c r="G310" s="14" t="s">
        <v>398</v>
      </c>
      <c r="H310" s="13" t="s">
        <v>55</v>
      </c>
      <c r="I310" s="18" t="s">
        <v>1514</v>
      </c>
      <c r="J310" s="14" t="s">
        <v>84</v>
      </c>
      <c r="K310" s="29">
        <f t="shared" si="10"/>
        <v>78</v>
      </c>
      <c r="L310" s="16">
        <v>78</v>
      </c>
      <c r="M310" s="16"/>
      <c r="N310" s="18" t="s">
        <v>1515</v>
      </c>
      <c r="O310" s="18" t="s">
        <v>1516</v>
      </c>
      <c r="P310" s="52" t="s">
        <v>1260</v>
      </c>
      <c r="Q310" s="50" t="s">
        <v>47</v>
      </c>
      <c r="R310" s="28"/>
      <c r="S310" s="35">
        <v>4</v>
      </c>
      <c r="T310" s="50" t="s">
        <v>1449</v>
      </c>
      <c r="U310" s="28" t="s">
        <v>48</v>
      </c>
      <c r="V310" s="158">
        <v>1429</v>
      </c>
      <c r="W310" s="158">
        <v>4603</v>
      </c>
      <c r="X310" s="21" t="s">
        <v>48</v>
      </c>
      <c r="Y310" s="21" t="s">
        <v>48</v>
      </c>
      <c r="Z310" s="28" t="s">
        <v>49</v>
      </c>
      <c r="AA310" s="14" t="s">
        <v>1517</v>
      </c>
      <c r="AB310" s="65" t="s">
        <v>1518</v>
      </c>
    </row>
    <row r="311" s="1" customFormat="1" ht="50" customHeight="1" spans="1:28">
      <c r="A311" s="8"/>
      <c r="B311" s="184" t="s">
        <v>1519</v>
      </c>
      <c r="C311" s="13" t="s">
        <v>37</v>
      </c>
      <c r="D311" s="13" t="s">
        <v>38</v>
      </c>
      <c r="E311" s="13" t="s">
        <v>342</v>
      </c>
      <c r="F311" s="13" t="s">
        <v>343</v>
      </c>
      <c r="G311" s="13" t="s">
        <v>357</v>
      </c>
      <c r="H311" s="13" t="s">
        <v>42</v>
      </c>
      <c r="I311" s="13" t="s">
        <v>1520</v>
      </c>
      <c r="J311" s="14" t="s">
        <v>84</v>
      </c>
      <c r="K311" s="29">
        <f t="shared" si="10"/>
        <v>400</v>
      </c>
      <c r="L311" s="13">
        <v>400</v>
      </c>
      <c r="M311" s="34"/>
      <c r="N311" s="13" t="s">
        <v>1521</v>
      </c>
      <c r="O311" s="13" t="s">
        <v>1522</v>
      </c>
      <c r="P311" s="50">
        <v>1</v>
      </c>
      <c r="Q311" s="35" t="s">
        <v>47</v>
      </c>
      <c r="R311" s="28" t="s">
        <v>48</v>
      </c>
      <c r="S311" s="89">
        <v>9</v>
      </c>
      <c r="T311" s="28" t="s">
        <v>48</v>
      </c>
      <c r="U311" s="28" t="s">
        <v>48</v>
      </c>
      <c r="V311" s="13">
        <v>80</v>
      </c>
      <c r="W311" s="13">
        <v>129</v>
      </c>
      <c r="X311" s="13" t="s">
        <v>48</v>
      </c>
      <c r="Y311" s="13" t="s">
        <v>48</v>
      </c>
      <c r="Z311" s="28" t="s">
        <v>49</v>
      </c>
      <c r="AA311" s="13" t="s">
        <v>50</v>
      </c>
      <c r="AB311" s="13" t="s">
        <v>1523</v>
      </c>
    </row>
    <row r="312" s="2" customFormat="1" ht="50" customHeight="1" spans="1:28">
      <c r="A312" s="8"/>
      <c r="B312" s="13" t="s">
        <v>1524</v>
      </c>
      <c r="C312" s="13" t="s">
        <v>37</v>
      </c>
      <c r="D312" s="13" t="s">
        <v>38</v>
      </c>
      <c r="E312" s="13" t="s">
        <v>342</v>
      </c>
      <c r="F312" s="13" t="s">
        <v>343</v>
      </c>
      <c r="G312" s="13" t="s">
        <v>392</v>
      </c>
      <c r="H312" s="13" t="s">
        <v>42</v>
      </c>
      <c r="I312" s="13" t="s">
        <v>1525</v>
      </c>
      <c r="J312" s="14" t="s">
        <v>84</v>
      </c>
      <c r="K312" s="29">
        <f t="shared" si="10"/>
        <v>500</v>
      </c>
      <c r="L312" s="16">
        <v>500</v>
      </c>
      <c r="M312" s="16"/>
      <c r="N312" s="13" t="s">
        <v>1526</v>
      </c>
      <c r="O312" s="13" t="s">
        <v>1527</v>
      </c>
      <c r="P312" s="52" t="s">
        <v>1260</v>
      </c>
      <c r="Q312" s="50" t="s">
        <v>47</v>
      </c>
      <c r="R312" s="28"/>
      <c r="S312" s="201">
        <v>18</v>
      </c>
      <c r="T312" s="50" t="s">
        <v>1449</v>
      </c>
      <c r="U312" s="28" t="s">
        <v>48</v>
      </c>
      <c r="V312" s="202">
        <v>251</v>
      </c>
      <c r="W312" s="202">
        <v>563</v>
      </c>
      <c r="X312" s="21" t="s">
        <v>48</v>
      </c>
      <c r="Y312" s="21" t="s">
        <v>48</v>
      </c>
      <c r="Z312" s="28" t="s">
        <v>49</v>
      </c>
      <c r="AA312" s="52" t="s">
        <v>50</v>
      </c>
      <c r="AB312" s="65" t="s">
        <v>1523</v>
      </c>
    </row>
    <row r="313" s="2" customFormat="1" ht="50" customHeight="1" spans="1:28">
      <c r="A313" s="8"/>
      <c r="B313" s="18" t="s">
        <v>1528</v>
      </c>
      <c r="C313" s="18" t="s">
        <v>313</v>
      </c>
      <c r="D313" s="18" t="s">
        <v>314</v>
      </c>
      <c r="E313" s="15" t="s">
        <v>402</v>
      </c>
      <c r="F313" s="18" t="s">
        <v>413</v>
      </c>
      <c r="G313" s="18" t="s">
        <v>1529</v>
      </c>
      <c r="H313" s="18" t="s">
        <v>94</v>
      </c>
      <c r="I313" s="18" t="s">
        <v>1530</v>
      </c>
      <c r="J313" s="20">
        <v>45992</v>
      </c>
      <c r="K313" s="29">
        <f t="shared" si="10"/>
        <v>115</v>
      </c>
      <c r="L313" s="18">
        <v>115</v>
      </c>
      <c r="M313" s="34"/>
      <c r="N313" s="18" t="s">
        <v>1530</v>
      </c>
      <c r="O313" s="18" t="s">
        <v>1530</v>
      </c>
      <c r="P313" s="52" t="s">
        <v>1260</v>
      </c>
      <c r="Q313" s="50" t="s">
        <v>47</v>
      </c>
      <c r="R313" s="18"/>
      <c r="S313" s="18">
        <v>10.8</v>
      </c>
      <c r="T313" s="50" t="s">
        <v>1449</v>
      </c>
      <c r="U313" s="18" t="s">
        <v>48</v>
      </c>
      <c r="V313" s="18">
        <v>58</v>
      </c>
      <c r="W313" s="18">
        <v>108</v>
      </c>
      <c r="X313" s="21" t="s">
        <v>48</v>
      </c>
      <c r="Y313" s="21" t="s">
        <v>48</v>
      </c>
      <c r="Z313" s="28" t="s">
        <v>49</v>
      </c>
      <c r="AA313" s="18" t="s">
        <v>418</v>
      </c>
      <c r="AB313" s="96" t="s">
        <v>1531</v>
      </c>
    </row>
    <row r="314" s="2" customFormat="1" ht="50" customHeight="1" spans="1:28">
      <c r="A314" s="8"/>
      <c r="B314" s="14" t="s">
        <v>1532</v>
      </c>
      <c r="C314" s="14" t="s">
        <v>37</v>
      </c>
      <c r="D314" s="14" t="s">
        <v>38</v>
      </c>
      <c r="E314" s="14" t="s">
        <v>432</v>
      </c>
      <c r="F314" s="14" t="s">
        <v>433</v>
      </c>
      <c r="G314" s="14" t="s">
        <v>434</v>
      </c>
      <c r="H314" s="14" t="s">
        <v>42</v>
      </c>
      <c r="I314" s="14" t="s">
        <v>1533</v>
      </c>
      <c r="J314" s="14" t="s">
        <v>44</v>
      </c>
      <c r="K314" s="29">
        <f t="shared" si="10"/>
        <v>100</v>
      </c>
      <c r="L314" s="14">
        <v>100</v>
      </c>
      <c r="M314" s="14"/>
      <c r="N314" s="14" t="s">
        <v>1534</v>
      </c>
      <c r="O314" s="14" t="s">
        <v>1535</v>
      </c>
      <c r="P314" s="52" t="s">
        <v>1260</v>
      </c>
      <c r="Q314" s="50" t="s">
        <v>47</v>
      </c>
      <c r="R314" s="14"/>
      <c r="S314" s="14">
        <v>6</v>
      </c>
      <c r="T314" s="50" t="s">
        <v>1449</v>
      </c>
      <c r="U314" s="14"/>
      <c r="V314" s="14">
        <v>30</v>
      </c>
      <c r="W314" s="14">
        <v>83</v>
      </c>
      <c r="X314" s="21" t="s">
        <v>48</v>
      </c>
      <c r="Y314" s="21" t="s">
        <v>48</v>
      </c>
      <c r="Z314" s="28" t="s">
        <v>49</v>
      </c>
      <c r="AA314" s="14" t="s">
        <v>50</v>
      </c>
      <c r="AB314" s="64" t="s">
        <v>1536</v>
      </c>
    </row>
    <row r="315" s="2" customFormat="1" ht="50" customHeight="1" spans="1:28">
      <c r="A315" s="8"/>
      <c r="B315" s="14" t="s">
        <v>1537</v>
      </c>
      <c r="C315" s="14" t="s">
        <v>1538</v>
      </c>
      <c r="D315" s="14" t="s">
        <v>38</v>
      </c>
      <c r="E315" s="14" t="s">
        <v>432</v>
      </c>
      <c r="F315" s="14" t="s">
        <v>433</v>
      </c>
      <c r="G315" s="14" t="s">
        <v>232</v>
      </c>
      <c r="H315" s="14" t="s">
        <v>42</v>
      </c>
      <c r="I315" s="14" t="s">
        <v>1539</v>
      </c>
      <c r="J315" s="14" t="s">
        <v>44</v>
      </c>
      <c r="K315" s="29">
        <f t="shared" si="10"/>
        <v>100</v>
      </c>
      <c r="L315" s="14">
        <v>100</v>
      </c>
      <c r="M315" s="14"/>
      <c r="N315" s="14" t="s">
        <v>1540</v>
      </c>
      <c r="O315" s="14" t="s">
        <v>1541</v>
      </c>
      <c r="P315" s="52" t="s">
        <v>1260</v>
      </c>
      <c r="Q315" s="50" t="s">
        <v>47</v>
      </c>
      <c r="R315" s="14"/>
      <c r="S315" s="14">
        <v>6</v>
      </c>
      <c r="T315" s="50" t="s">
        <v>1449</v>
      </c>
      <c r="U315" s="14"/>
      <c r="V315" s="14">
        <v>25</v>
      </c>
      <c r="W315" s="14">
        <v>65</v>
      </c>
      <c r="X315" s="21" t="s">
        <v>48</v>
      </c>
      <c r="Y315" s="21" t="s">
        <v>48</v>
      </c>
      <c r="Z315" s="28" t="s">
        <v>49</v>
      </c>
      <c r="AA315" s="14" t="s">
        <v>50</v>
      </c>
      <c r="AB315" s="64" t="s">
        <v>1536</v>
      </c>
    </row>
    <row r="316" s="2" customFormat="1" ht="50" customHeight="1" spans="1:28">
      <c r="A316" s="28"/>
      <c r="B316" s="14" t="s">
        <v>1542</v>
      </c>
      <c r="C316" s="14" t="s">
        <v>37</v>
      </c>
      <c r="D316" s="14" t="s">
        <v>38</v>
      </c>
      <c r="E316" s="14" t="s">
        <v>432</v>
      </c>
      <c r="F316" s="14" t="s">
        <v>433</v>
      </c>
      <c r="G316" s="14" t="s">
        <v>232</v>
      </c>
      <c r="H316" s="14" t="s">
        <v>42</v>
      </c>
      <c r="I316" s="14" t="s">
        <v>1543</v>
      </c>
      <c r="J316" s="14" t="s">
        <v>44</v>
      </c>
      <c r="K316" s="29">
        <f t="shared" si="10"/>
        <v>200</v>
      </c>
      <c r="L316" s="14">
        <v>200</v>
      </c>
      <c r="M316" s="14"/>
      <c r="N316" s="14" t="s">
        <v>1544</v>
      </c>
      <c r="O316" s="14" t="s">
        <v>1545</v>
      </c>
      <c r="P316" s="52" t="s">
        <v>1260</v>
      </c>
      <c r="Q316" s="50" t="s">
        <v>47</v>
      </c>
      <c r="R316" s="14"/>
      <c r="S316" s="14">
        <v>12</v>
      </c>
      <c r="T316" s="50" t="s">
        <v>1449</v>
      </c>
      <c r="U316" s="14"/>
      <c r="V316" s="14">
        <v>40</v>
      </c>
      <c r="W316" s="14">
        <v>82</v>
      </c>
      <c r="X316" s="21" t="s">
        <v>48</v>
      </c>
      <c r="Y316" s="21" t="s">
        <v>48</v>
      </c>
      <c r="Z316" s="28" t="s">
        <v>49</v>
      </c>
      <c r="AA316" s="14" t="s">
        <v>50</v>
      </c>
      <c r="AB316" s="64" t="s">
        <v>1536</v>
      </c>
    </row>
    <row r="317" s="2" customFormat="1" ht="50" customHeight="1" spans="1:28">
      <c r="A317" s="8"/>
      <c r="B317" s="15" t="s">
        <v>1546</v>
      </c>
      <c r="C317" s="14" t="s">
        <v>37</v>
      </c>
      <c r="D317" s="14" t="s">
        <v>38</v>
      </c>
      <c r="E317" s="14" t="s">
        <v>463</v>
      </c>
      <c r="F317" s="14" t="s">
        <v>464</v>
      </c>
      <c r="G317" s="14" t="s">
        <v>488</v>
      </c>
      <c r="H317" s="14" t="s">
        <v>55</v>
      </c>
      <c r="I317" s="14" t="s">
        <v>1547</v>
      </c>
      <c r="J317" s="20">
        <v>45992</v>
      </c>
      <c r="K317" s="29">
        <f t="shared" si="10"/>
        <v>650</v>
      </c>
      <c r="L317" s="14">
        <v>650</v>
      </c>
      <c r="M317" s="14"/>
      <c r="N317" s="14" t="s">
        <v>1547</v>
      </c>
      <c r="O317" s="14" t="s">
        <v>1547</v>
      </c>
      <c r="P317" s="52" t="s">
        <v>1260</v>
      </c>
      <c r="Q317" s="50" t="s">
        <v>47</v>
      </c>
      <c r="R317" s="14"/>
      <c r="S317" s="14">
        <v>35</v>
      </c>
      <c r="T317" s="50" t="s">
        <v>1449</v>
      </c>
      <c r="U317" s="14" t="s">
        <v>48</v>
      </c>
      <c r="V317" s="15">
        <v>120</v>
      </c>
      <c r="W317" s="15">
        <v>450</v>
      </c>
      <c r="X317" s="21" t="s">
        <v>48</v>
      </c>
      <c r="Y317" s="21" t="s">
        <v>48</v>
      </c>
      <c r="Z317" s="28" t="s">
        <v>49</v>
      </c>
      <c r="AA317" s="14" t="s">
        <v>50</v>
      </c>
      <c r="AB317" s="64" t="s">
        <v>1523</v>
      </c>
    </row>
    <row r="318" s="2" customFormat="1" ht="50" customHeight="1" spans="1:28">
      <c r="A318" s="8"/>
      <c r="B318" s="17" t="s">
        <v>1548</v>
      </c>
      <c r="C318" s="34" t="s">
        <v>37</v>
      </c>
      <c r="D318" s="34" t="s">
        <v>38</v>
      </c>
      <c r="E318" s="14" t="s">
        <v>463</v>
      </c>
      <c r="F318" s="34" t="s">
        <v>464</v>
      </c>
      <c r="G318" s="34" t="s">
        <v>497</v>
      </c>
      <c r="H318" s="34" t="s">
        <v>55</v>
      </c>
      <c r="I318" s="14" t="s">
        <v>1547</v>
      </c>
      <c r="J318" s="34" t="s">
        <v>44</v>
      </c>
      <c r="K318" s="29">
        <f t="shared" si="10"/>
        <v>650</v>
      </c>
      <c r="L318" s="34">
        <v>650</v>
      </c>
      <c r="M318" s="34"/>
      <c r="N318" s="14" t="s">
        <v>1547</v>
      </c>
      <c r="O318" s="14" t="s">
        <v>1547</v>
      </c>
      <c r="P318" s="52" t="s">
        <v>1260</v>
      </c>
      <c r="Q318" s="50" t="s">
        <v>47</v>
      </c>
      <c r="R318" s="34"/>
      <c r="S318" s="34">
        <v>68</v>
      </c>
      <c r="T318" s="50" t="s">
        <v>1449</v>
      </c>
      <c r="U318" s="34" t="s">
        <v>48</v>
      </c>
      <c r="V318" s="17">
        <v>125</v>
      </c>
      <c r="W318" s="17">
        <v>433</v>
      </c>
      <c r="X318" s="21" t="s">
        <v>48</v>
      </c>
      <c r="Y318" s="21" t="s">
        <v>48</v>
      </c>
      <c r="Z318" s="28" t="s">
        <v>49</v>
      </c>
      <c r="AA318" s="34" t="s">
        <v>50</v>
      </c>
      <c r="AB318" s="97" t="s">
        <v>1549</v>
      </c>
    </row>
    <row r="319" s="2" customFormat="1" ht="50" customHeight="1" spans="1:28">
      <c r="A319" s="8"/>
      <c r="B319" s="15" t="s">
        <v>1550</v>
      </c>
      <c r="C319" s="34" t="s">
        <v>37</v>
      </c>
      <c r="D319" s="34" t="s">
        <v>38</v>
      </c>
      <c r="E319" s="14" t="s">
        <v>463</v>
      </c>
      <c r="F319" s="34" t="s">
        <v>464</v>
      </c>
      <c r="G319" s="40" t="s">
        <v>507</v>
      </c>
      <c r="H319" s="40" t="s">
        <v>42</v>
      </c>
      <c r="I319" s="70" t="s">
        <v>1551</v>
      </c>
      <c r="J319" s="34" t="s">
        <v>84</v>
      </c>
      <c r="K319" s="29">
        <f t="shared" si="10"/>
        <v>100</v>
      </c>
      <c r="L319" s="34">
        <v>100</v>
      </c>
      <c r="M319" s="40"/>
      <c r="N319" s="70" t="s">
        <v>1552</v>
      </c>
      <c r="O319" s="70" t="s">
        <v>1551</v>
      </c>
      <c r="P319" s="52" t="s">
        <v>1260</v>
      </c>
      <c r="Q319" s="50" t="s">
        <v>47</v>
      </c>
      <c r="R319" s="40"/>
      <c r="S319" s="40">
        <v>10</v>
      </c>
      <c r="T319" s="50" t="s">
        <v>1449</v>
      </c>
      <c r="U319" s="40" t="s">
        <v>48</v>
      </c>
      <c r="V319" s="73">
        <v>100</v>
      </c>
      <c r="W319" s="73">
        <v>350</v>
      </c>
      <c r="X319" s="21" t="s">
        <v>48</v>
      </c>
      <c r="Y319" s="21" t="s">
        <v>48</v>
      </c>
      <c r="Z319" s="28" t="s">
        <v>49</v>
      </c>
      <c r="AA319" s="14" t="s">
        <v>50</v>
      </c>
      <c r="AB319" s="80" t="s">
        <v>1549</v>
      </c>
    </row>
    <row r="320" s="2" customFormat="1" ht="50" customHeight="1" spans="1:28">
      <c r="A320" s="8"/>
      <c r="B320" s="13" t="s">
        <v>1553</v>
      </c>
      <c r="C320" s="13" t="s">
        <v>37</v>
      </c>
      <c r="D320" s="13" t="s">
        <v>38</v>
      </c>
      <c r="E320" s="13" t="s">
        <v>560</v>
      </c>
      <c r="F320" s="13" t="s">
        <v>513</v>
      </c>
      <c r="G320" s="13" t="s">
        <v>73</v>
      </c>
      <c r="H320" s="13" t="s">
        <v>55</v>
      </c>
      <c r="I320" s="13" t="s">
        <v>1554</v>
      </c>
      <c r="J320" s="9" t="s">
        <v>44</v>
      </c>
      <c r="K320" s="29">
        <f t="shared" si="10"/>
        <v>297</v>
      </c>
      <c r="L320" s="29">
        <v>297</v>
      </c>
      <c r="M320" s="47"/>
      <c r="N320" s="13" t="s">
        <v>1555</v>
      </c>
      <c r="O320" s="35" t="s">
        <v>1556</v>
      </c>
      <c r="P320" s="52" t="s">
        <v>1260</v>
      </c>
      <c r="Q320" s="50" t="s">
        <v>47</v>
      </c>
      <c r="R320" s="14"/>
      <c r="S320" s="35">
        <v>20</v>
      </c>
      <c r="T320" s="50" t="s">
        <v>1449</v>
      </c>
      <c r="U320" s="14" t="s">
        <v>48</v>
      </c>
      <c r="V320" s="13">
        <v>30</v>
      </c>
      <c r="W320" s="13">
        <v>50</v>
      </c>
      <c r="X320" s="21" t="s">
        <v>48</v>
      </c>
      <c r="Y320" s="21" t="s">
        <v>48</v>
      </c>
      <c r="Z320" s="28" t="s">
        <v>49</v>
      </c>
      <c r="AA320" s="13" t="s">
        <v>50</v>
      </c>
      <c r="AB320" s="65" t="s">
        <v>1557</v>
      </c>
    </row>
    <row r="321" s="2" customFormat="1" ht="50" customHeight="1" spans="1:28">
      <c r="A321" s="8"/>
      <c r="B321" s="14" t="s">
        <v>1558</v>
      </c>
      <c r="C321" s="47" t="s">
        <v>37</v>
      </c>
      <c r="D321" s="206" t="s">
        <v>38</v>
      </c>
      <c r="E321" s="206" t="s">
        <v>512</v>
      </c>
      <c r="F321" s="47" t="s">
        <v>513</v>
      </c>
      <c r="G321" s="47" t="s">
        <v>548</v>
      </c>
      <c r="H321" s="47" t="s">
        <v>42</v>
      </c>
      <c r="I321" s="8" t="s">
        <v>1559</v>
      </c>
      <c r="J321" s="14" t="s">
        <v>44</v>
      </c>
      <c r="K321" s="29">
        <f t="shared" si="10"/>
        <v>260</v>
      </c>
      <c r="L321" s="14">
        <v>260</v>
      </c>
      <c r="M321" s="14"/>
      <c r="N321" s="14" t="s">
        <v>1560</v>
      </c>
      <c r="O321" s="14" t="s">
        <v>1561</v>
      </c>
      <c r="P321" s="52" t="s">
        <v>1260</v>
      </c>
      <c r="Q321" s="50" t="s">
        <v>47</v>
      </c>
      <c r="R321" s="14"/>
      <c r="S321" s="35">
        <v>31.2</v>
      </c>
      <c r="T321" s="50" t="s">
        <v>1449</v>
      </c>
      <c r="U321" s="34" t="s">
        <v>48</v>
      </c>
      <c r="V321" s="14">
        <v>20</v>
      </c>
      <c r="W321" s="14">
        <v>43</v>
      </c>
      <c r="X321" s="21" t="s">
        <v>48</v>
      </c>
      <c r="Y321" s="21" t="s">
        <v>48</v>
      </c>
      <c r="Z321" s="28" t="s">
        <v>49</v>
      </c>
      <c r="AA321" s="14" t="s">
        <v>50</v>
      </c>
      <c r="AB321" s="64" t="s">
        <v>1557</v>
      </c>
    </row>
    <row r="322" s="2" customFormat="1" ht="50" customHeight="1" spans="1:28">
      <c r="A322" s="8"/>
      <c r="B322" s="120" t="s">
        <v>1562</v>
      </c>
      <c r="C322" s="120" t="s">
        <v>644</v>
      </c>
      <c r="D322" s="120" t="s">
        <v>645</v>
      </c>
      <c r="E322" s="120" t="s">
        <v>646</v>
      </c>
      <c r="F322" s="120" t="s">
        <v>647</v>
      </c>
      <c r="G322" s="120" t="s">
        <v>716</v>
      </c>
      <c r="H322" s="120" t="s">
        <v>649</v>
      </c>
      <c r="I322" s="120" t="s">
        <v>1563</v>
      </c>
      <c r="J322" s="114" t="s">
        <v>1564</v>
      </c>
      <c r="K322" s="29">
        <f t="shared" si="10"/>
        <v>5000</v>
      </c>
      <c r="L322" s="134">
        <v>5000</v>
      </c>
      <c r="M322" s="120"/>
      <c r="N322" s="120" t="s">
        <v>1565</v>
      </c>
      <c r="O322" s="120" t="s">
        <v>1566</v>
      </c>
      <c r="P322" s="52" t="s">
        <v>1260</v>
      </c>
      <c r="Q322" s="50" t="s">
        <v>47</v>
      </c>
      <c r="R322" s="120"/>
      <c r="S322" s="134">
        <v>271</v>
      </c>
      <c r="T322" s="50" t="s">
        <v>1449</v>
      </c>
      <c r="U322" s="134"/>
      <c r="V322" s="134">
        <v>3120</v>
      </c>
      <c r="W322" s="134">
        <v>6198</v>
      </c>
      <c r="X322" s="21" t="s">
        <v>48</v>
      </c>
      <c r="Y322" s="21" t="s">
        <v>48</v>
      </c>
      <c r="Z322" s="28" t="s">
        <v>49</v>
      </c>
      <c r="AA322" s="120" t="s">
        <v>683</v>
      </c>
      <c r="AB322" s="105" t="s">
        <v>1567</v>
      </c>
    </row>
    <row r="323" s="2" customFormat="1" ht="50" customHeight="1" spans="1:28">
      <c r="A323" s="8"/>
      <c r="B323" s="207" t="s">
        <v>1568</v>
      </c>
      <c r="C323" s="208" t="s">
        <v>644</v>
      </c>
      <c r="D323" s="208" t="s">
        <v>645</v>
      </c>
      <c r="E323" s="209" t="s">
        <v>646</v>
      </c>
      <c r="F323" s="208" t="s">
        <v>647</v>
      </c>
      <c r="G323" s="208" t="s">
        <v>648</v>
      </c>
      <c r="H323" s="77" t="s">
        <v>649</v>
      </c>
      <c r="I323" s="105" t="s">
        <v>1569</v>
      </c>
      <c r="J323" s="102" t="s">
        <v>1570</v>
      </c>
      <c r="K323" s="29">
        <f t="shared" si="10"/>
        <v>500</v>
      </c>
      <c r="L323" s="208">
        <v>500</v>
      </c>
      <c r="M323" s="122"/>
      <c r="N323" s="105" t="s">
        <v>1571</v>
      </c>
      <c r="O323" s="120" t="s">
        <v>1572</v>
      </c>
      <c r="P323" s="52" t="s">
        <v>1260</v>
      </c>
      <c r="Q323" s="50" t="s">
        <v>47</v>
      </c>
      <c r="R323" s="105"/>
      <c r="S323" s="208">
        <v>20</v>
      </c>
      <c r="T323" s="50" t="s">
        <v>1449</v>
      </c>
      <c r="U323" s="105" t="s">
        <v>48</v>
      </c>
      <c r="V323" s="105">
        <v>25</v>
      </c>
      <c r="W323" s="105">
        <v>30</v>
      </c>
      <c r="X323" s="21" t="s">
        <v>48</v>
      </c>
      <c r="Y323" s="21" t="s">
        <v>48</v>
      </c>
      <c r="Z323" s="28" t="s">
        <v>49</v>
      </c>
      <c r="AA323" s="120" t="s">
        <v>683</v>
      </c>
      <c r="AB323" s="74" t="s">
        <v>1573</v>
      </c>
    </row>
    <row r="324" s="2" customFormat="1" ht="50" customHeight="1" spans="1:28">
      <c r="A324" s="8"/>
      <c r="B324" s="210" t="s">
        <v>1574</v>
      </c>
      <c r="C324" s="105" t="s">
        <v>644</v>
      </c>
      <c r="D324" s="51" t="s">
        <v>645</v>
      </c>
      <c r="E324" s="105" t="s">
        <v>646</v>
      </c>
      <c r="F324" s="105" t="s">
        <v>647</v>
      </c>
      <c r="G324" s="106" t="s">
        <v>678</v>
      </c>
      <c r="H324" s="105" t="s">
        <v>679</v>
      </c>
      <c r="I324" s="100" t="s">
        <v>1575</v>
      </c>
      <c r="J324" s="102" t="s">
        <v>1570</v>
      </c>
      <c r="K324" s="29">
        <f t="shared" si="10"/>
        <v>150</v>
      </c>
      <c r="L324" s="208">
        <v>150</v>
      </c>
      <c r="M324" s="208"/>
      <c r="N324" s="100" t="s">
        <v>1575</v>
      </c>
      <c r="O324" s="120" t="s">
        <v>1576</v>
      </c>
      <c r="P324" s="52" t="s">
        <v>1260</v>
      </c>
      <c r="Q324" s="50" t="s">
        <v>47</v>
      </c>
      <c r="R324" s="120"/>
      <c r="S324" s="208">
        <v>15</v>
      </c>
      <c r="T324" s="50" t="s">
        <v>1449</v>
      </c>
      <c r="U324" s="120"/>
      <c r="V324" s="105">
        <v>10</v>
      </c>
      <c r="W324" s="105">
        <v>10</v>
      </c>
      <c r="X324" s="21" t="s">
        <v>48</v>
      </c>
      <c r="Y324" s="21" t="s">
        <v>48</v>
      </c>
      <c r="Z324" s="28" t="s">
        <v>49</v>
      </c>
      <c r="AA324" s="105" t="s">
        <v>683</v>
      </c>
      <c r="AB324" s="105" t="s">
        <v>1577</v>
      </c>
    </row>
    <row r="325" s="2" customFormat="1" ht="50" customHeight="1" spans="1:28">
      <c r="A325" s="8"/>
      <c r="B325" s="211" t="s">
        <v>1578</v>
      </c>
      <c r="C325" s="105" t="s">
        <v>644</v>
      </c>
      <c r="D325" s="105" t="s">
        <v>645</v>
      </c>
      <c r="E325" s="100" t="s">
        <v>646</v>
      </c>
      <c r="F325" s="105" t="s">
        <v>647</v>
      </c>
      <c r="G325" s="106" t="s">
        <v>678</v>
      </c>
      <c r="H325" s="105" t="s">
        <v>679</v>
      </c>
      <c r="I325" s="77" t="s">
        <v>1579</v>
      </c>
      <c r="J325" s="102" t="s">
        <v>1570</v>
      </c>
      <c r="K325" s="29">
        <f t="shared" si="10"/>
        <v>200</v>
      </c>
      <c r="L325" s="208">
        <v>200</v>
      </c>
      <c r="M325" s="208"/>
      <c r="N325" s="77" t="s">
        <v>1579</v>
      </c>
      <c r="O325" s="77" t="s">
        <v>1579</v>
      </c>
      <c r="P325" s="52" t="s">
        <v>1260</v>
      </c>
      <c r="Q325" s="50" t="s">
        <v>47</v>
      </c>
      <c r="R325" s="120"/>
      <c r="S325" s="208">
        <v>9</v>
      </c>
      <c r="T325" s="50" t="s">
        <v>1449</v>
      </c>
      <c r="U325" s="120"/>
      <c r="V325" s="145">
        <v>25</v>
      </c>
      <c r="W325" s="145">
        <v>75</v>
      </c>
      <c r="X325" s="21" t="s">
        <v>48</v>
      </c>
      <c r="Y325" s="21" t="s">
        <v>48</v>
      </c>
      <c r="Z325" s="28" t="s">
        <v>49</v>
      </c>
      <c r="AA325" s="105" t="s">
        <v>683</v>
      </c>
      <c r="AB325" s="105" t="s">
        <v>1577</v>
      </c>
    </row>
    <row r="326" s="2" customFormat="1" ht="50" customHeight="1" spans="1:28">
      <c r="A326" s="8"/>
      <c r="B326" s="74" t="s">
        <v>1580</v>
      </c>
      <c r="C326" s="107" t="s">
        <v>686</v>
      </c>
      <c r="D326" s="9" t="s">
        <v>38</v>
      </c>
      <c r="E326" s="212" t="s">
        <v>1581</v>
      </c>
      <c r="F326" s="107" t="s">
        <v>688</v>
      </c>
      <c r="G326" s="107" t="s">
        <v>710</v>
      </c>
      <c r="H326" s="107" t="s">
        <v>690</v>
      </c>
      <c r="I326" s="74" t="s">
        <v>1582</v>
      </c>
      <c r="J326" s="102" t="s">
        <v>1570</v>
      </c>
      <c r="K326" s="29">
        <f t="shared" si="10"/>
        <v>980</v>
      </c>
      <c r="L326" s="107">
        <v>980</v>
      </c>
      <c r="M326" s="107"/>
      <c r="N326" s="74" t="s">
        <v>1583</v>
      </c>
      <c r="O326" s="74" t="s">
        <v>1584</v>
      </c>
      <c r="P326" s="52" t="s">
        <v>1260</v>
      </c>
      <c r="Q326" s="50" t="s">
        <v>47</v>
      </c>
      <c r="R326" s="107"/>
      <c r="S326" s="107">
        <v>7.8</v>
      </c>
      <c r="T326" s="50" t="s">
        <v>1449</v>
      </c>
      <c r="U326" s="107"/>
      <c r="V326" s="107">
        <v>654</v>
      </c>
      <c r="W326" s="107">
        <v>2320</v>
      </c>
      <c r="X326" s="21" t="s">
        <v>48</v>
      </c>
      <c r="Y326" s="21" t="s">
        <v>48</v>
      </c>
      <c r="Z326" s="28" t="s">
        <v>49</v>
      </c>
      <c r="AA326" s="13" t="s">
        <v>1585</v>
      </c>
      <c r="AB326" s="28" t="s">
        <v>1586</v>
      </c>
    </row>
    <row r="327" s="2" customFormat="1" ht="50" customHeight="1" spans="1:28">
      <c r="A327" s="8"/>
      <c r="B327" s="116" t="s">
        <v>1587</v>
      </c>
      <c r="C327" s="117" t="s">
        <v>313</v>
      </c>
      <c r="D327" s="117" t="s">
        <v>314</v>
      </c>
      <c r="E327" s="15" t="s">
        <v>822</v>
      </c>
      <c r="F327" s="47" t="s">
        <v>823</v>
      </c>
      <c r="G327" s="47" t="s">
        <v>1588</v>
      </c>
      <c r="H327" s="47" t="s">
        <v>55</v>
      </c>
      <c r="I327" s="117" t="s">
        <v>1589</v>
      </c>
      <c r="J327" s="117" t="s">
        <v>1590</v>
      </c>
      <c r="K327" s="29">
        <f t="shared" si="10"/>
        <v>55</v>
      </c>
      <c r="L327" s="16">
        <v>55</v>
      </c>
      <c r="M327" s="47"/>
      <c r="N327" s="117" t="s">
        <v>1589</v>
      </c>
      <c r="O327" s="117" t="s">
        <v>1591</v>
      </c>
      <c r="P327" s="52" t="s">
        <v>1260</v>
      </c>
      <c r="Q327" s="50" t="s">
        <v>47</v>
      </c>
      <c r="R327" s="35"/>
      <c r="S327" s="35">
        <v>2.3</v>
      </c>
      <c r="T327" s="50" t="s">
        <v>1449</v>
      </c>
      <c r="U327" s="14"/>
      <c r="V327" s="47">
        <v>15</v>
      </c>
      <c r="W327" s="47">
        <v>28</v>
      </c>
      <c r="X327" s="21" t="s">
        <v>48</v>
      </c>
      <c r="Y327" s="21" t="s">
        <v>48</v>
      </c>
      <c r="Z327" s="28" t="s">
        <v>49</v>
      </c>
      <c r="AA327" s="47" t="s">
        <v>50</v>
      </c>
      <c r="AB327" s="62" t="s">
        <v>1592</v>
      </c>
    </row>
    <row r="328" s="2" customFormat="1" ht="50" customHeight="1" spans="1:28">
      <c r="A328" s="8"/>
      <c r="B328" s="47" t="s">
        <v>1593</v>
      </c>
      <c r="C328" s="47" t="s">
        <v>37</v>
      </c>
      <c r="D328" s="47" t="s">
        <v>38</v>
      </c>
      <c r="E328" s="15" t="s">
        <v>822</v>
      </c>
      <c r="F328" s="47" t="s">
        <v>823</v>
      </c>
      <c r="G328" s="14" t="s">
        <v>1588</v>
      </c>
      <c r="H328" s="13" t="s">
        <v>55</v>
      </c>
      <c r="I328" s="47" t="s">
        <v>1594</v>
      </c>
      <c r="J328" s="9" t="s">
        <v>1474</v>
      </c>
      <c r="K328" s="29">
        <f t="shared" si="10"/>
        <v>50</v>
      </c>
      <c r="L328" s="16">
        <v>50</v>
      </c>
      <c r="M328" s="47"/>
      <c r="N328" s="28" t="s">
        <v>1595</v>
      </c>
      <c r="O328" s="28" t="s">
        <v>1596</v>
      </c>
      <c r="P328" s="52" t="s">
        <v>1260</v>
      </c>
      <c r="Q328" s="50" t="s">
        <v>47</v>
      </c>
      <c r="R328" s="35"/>
      <c r="S328" s="47">
        <v>1.2</v>
      </c>
      <c r="T328" s="50" t="s">
        <v>1449</v>
      </c>
      <c r="U328" s="14"/>
      <c r="V328" s="47">
        <v>15</v>
      </c>
      <c r="W328" s="47">
        <v>30</v>
      </c>
      <c r="X328" s="21" t="s">
        <v>48</v>
      </c>
      <c r="Y328" s="21" t="s">
        <v>48</v>
      </c>
      <c r="Z328" s="28" t="s">
        <v>49</v>
      </c>
      <c r="AA328" s="47" t="s">
        <v>50</v>
      </c>
      <c r="AB328" s="62" t="s">
        <v>1592</v>
      </c>
    </row>
    <row r="329" s="2" customFormat="1" ht="50" customHeight="1" spans="1:28">
      <c r="A329" s="8"/>
      <c r="B329" s="47" t="s">
        <v>1597</v>
      </c>
      <c r="C329" s="47" t="s">
        <v>37</v>
      </c>
      <c r="D329" s="47" t="s">
        <v>38</v>
      </c>
      <c r="E329" s="14" t="s">
        <v>866</v>
      </c>
      <c r="F329" s="47" t="s">
        <v>867</v>
      </c>
      <c r="G329" s="14" t="s">
        <v>876</v>
      </c>
      <c r="H329" s="13" t="s">
        <v>55</v>
      </c>
      <c r="I329" s="47" t="s">
        <v>1598</v>
      </c>
      <c r="J329" s="9" t="s">
        <v>44</v>
      </c>
      <c r="K329" s="29">
        <f t="shared" si="10"/>
        <v>800</v>
      </c>
      <c r="L329" s="16">
        <v>800</v>
      </c>
      <c r="M329" s="47"/>
      <c r="N329" s="28" t="s">
        <v>1599</v>
      </c>
      <c r="O329" s="28" t="s">
        <v>1598</v>
      </c>
      <c r="P329" s="52" t="s">
        <v>1260</v>
      </c>
      <c r="Q329" s="50" t="s">
        <v>47</v>
      </c>
      <c r="R329" s="35"/>
      <c r="S329" s="47">
        <v>24.552</v>
      </c>
      <c r="T329" s="50" t="s">
        <v>1449</v>
      </c>
      <c r="U329" s="14" t="s">
        <v>48</v>
      </c>
      <c r="V329" s="47">
        <v>152</v>
      </c>
      <c r="W329" s="47">
        <v>348</v>
      </c>
      <c r="X329" s="21" t="s">
        <v>48</v>
      </c>
      <c r="Y329" s="21" t="s">
        <v>48</v>
      </c>
      <c r="Z329" s="28" t="s">
        <v>49</v>
      </c>
      <c r="AA329" s="47" t="s">
        <v>1600</v>
      </c>
      <c r="AB329" s="62" t="s">
        <v>1601</v>
      </c>
    </row>
    <row r="330" s="2" customFormat="1" ht="50" customHeight="1" spans="1:28">
      <c r="A330" s="8"/>
      <c r="B330" s="116" t="s">
        <v>1602</v>
      </c>
      <c r="C330" s="117" t="s">
        <v>313</v>
      </c>
      <c r="D330" s="117" t="s">
        <v>314</v>
      </c>
      <c r="E330" s="14" t="s">
        <v>866</v>
      </c>
      <c r="F330" s="47" t="s">
        <v>867</v>
      </c>
      <c r="G330" s="47" t="s">
        <v>896</v>
      </c>
      <c r="H330" s="47" t="s">
        <v>55</v>
      </c>
      <c r="I330" s="117" t="s">
        <v>1603</v>
      </c>
      <c r="J330" s="117" t="s">
        <v>410</v>
      </c>
      <c r="K330" s="29">
        <f t="shared" si="10"/>
        <v>580</v>
      </c>
      <c r="L330" s="16">
        <v>580</v>
      </c>
      <c r="M330" s="47"/>
      <c r="N330" s="117" t="s">
        <v>1603</v>
      </c>
      <c r="O330" s="117" t="s">
        <v>1603</v>
      </c>
      <c r="P330" s="52" t="s">
        <v>1260</v>
      </c>
      <c r="Q330" s="50" t="s">
        <v>47</v>
      </c>
      <c r="R330" s="35"/>
      <c r="S330" s="35">
        <v>35</v>
      </c>
      <c r="T330" s="50" t="s">
        <v>1449</v>
      </c>
      <c r="U330" s="14" t="s">
        <v>48</v>
      </c>
      <c r="V330" s="47">
        <v>48</v>
      </c>
      <c r="W330" s="47">
        <v>105</v>
      </c>
      <c r="X330" s="21" t="s">
        <v>48</v>
      </c>
      <c r="Y330" s="21" t="s">
        <v>48</v>
      </c>
      <c r="Z330" s="28" t="s">
        <v>49</v>
      </c>
      <c r="AA330" s="47" t="s">
        <v>1604</v>
      </c>
      <c r="AB330" s="62" t="s">
        <v>1523</v>
      </c>
    </row>
    <row r="331" s="2" customFormat="1" ht="50" customHeight="1" spans="1:28">
      <c r="A331" s="8"/>
      <c r="B331" s="116" t="s">
        <v>1605</v>
      </c>
      <c r="C331" s="117" t="s">
        <v>313</v>
      </c>
      <c r="D331" s="117" t="s">
        <v>314</v>
      </c>
      <c r="E331" s="14" t="s">
        <v>866</v>
      </c>
      <c r="F331" s="47" t="s">
        <v>867</v>
      </c>
      <c r="G331" s="47" t="s">
        <v>896</v>
      </c>
      <c r="H331" s="47" t="s">
        <v>55</v>
      </c>
      <c r="I331" s="220" t="s">
        <v>1606</v>
      </c>
      <c r="J331" s="117" t="s">
        <v>410</v>
      </c>
      <c r="K331" s="29">
        <f t="shared" ref="K331:K362" si="11">L331+M331</f>
        <v>550</v>
      </c>
      <c r="L331" s="16">
        <v>550</v>
      </c>
      <c r="M331" s="47"/>
      <c r="N331" s="220" t="s">
        <v>1606</v>
      </c>
      <c r="O331" s="220" t="s">
        <v>1606</v>
      </c>
      <c r="P331" s="52" t="s">
        <v>1260</v>
      </c>
      <c r="Q331" s="50" t="s">
        <v>47</v>
      </c>
      <c r="R331" s="35"/>
      <c r="S331" s="35">
        <v>33</v>
      </c>
      <c r="T331" s="50" t="s">
        <v>1449</v>
      </c>
      <c r="U331" s="14" t="s">
        <v>48</v>
      </c>
      <c r="V331" s="47">
        <v>60</v>
      </c>
      <c r="W331" s="47">
        <v>130</v>
      </c>
      <c r="X331" s="21" t="s">
        <v>48</v>
      </c>
      <c r="Y331" s="21" t="s">
        <v>48</v>
      </c>
      <c r="Z331" s="28" t="s">
        <v>49</v>
      </c>
      <c r="AA331" s="47" t="s">
        <v>1607</v>
      </c>
      <c r="AB331" s="62" t="s">
        <v>1523</v>
      </c>
    </row>
    <row r="332" s="2" customFormat="1" ht="62" customHeight="1" spans="1:28">
      <c r="A332" s="8"/>
      <c r="B332" s="18" t="s">
        <v>1608</v>
      </c>
      <c r="C332" s="18" t="s">
        <v>313</v>
      </c>
      <c r="D332" s="13" t="s">
        <v>38</v>
      </c>
      <c r="E332" s="14" t="s">
        <v>866</v>
      </c>
      <c r="F332" s="13" t="s">
        <v>867</v>
      </c>
      <c r="G332" s="23" t="s">
        <v>933</v>
      </c>
      <c r="H332" s="13" t="s">
        <v>42</v>
      </c>
      <c r="I332" s="18" t="s">
        <v>1609</v>
      </c>
      <c r="J332" s="47" t="s">
        <v>44</v>
      </c>
      <c r="K332" s="29">
        <f t="shared" si="11"/>
        <v>260</v>
      </c>
      <c r="L332" s="18">
        <v>180</v>
      </c>
      <c r="M332" s="47">
        <v>80</v>
      </c>
      <c r="N332" s="45" t="s">
        <v>1609</v>
      </c>
      <c r="O332" s="45" t="s">
        <v>1609</v>
      </c>
      <c r="P332" s="52" t="s">
        <v>1260</v>
      </c>
      <c r="Q332" s="50" t="s">
        <v>47</v>
      </c>
      <c r="R332" s="35"/>
      <c r="S332" s="18">
        <v>5</v>
      </c>
      <c r="T332" s="50" t="s">
        <v>1449</v>
      </c>
      <c r="U332" s="14" t="s">
        <v>48</v>
      </c>
      <c r="V332" s="18">
        <v>6</v>
      </c>
      <c r="W332" s="18">
        <v>8</v>
      </c>
      <c r="X332" s="21" t="s">
        <v>48</v>
      </c>
      <c r="Y332" s="21" t="s">
        <v>48</v>
      </c>
      <c r="Z332" s="28" t="s">
        <v>49</v>
      </c>
      <c r="AA332" s="13" t="s">
        <v>50</v>
      </c>
      <c r="AB332" s="62" t="s">
        <v>1523</v>
      </c>
    </row>
    <row r="333" s="2" customFormat="1" ht="50" customHeight="1" spans="1:28">
      <c r="A333" s="8"/>
      <c r="B333" s="72" t="s">
        <v>1610</v>
      </c>
      <c r="C333" s="28" t="s">
        <v>37</v>
      </c>
      <c r="D333" s="28" t="s">
        <v>38</v>
      </c>
      <c r="E333" s="28" t="s">
        <v>866</v>
      </c>
      <c r="F333" s="12" t="s">
        <v>867</v>
      </c>
      <c r="G333" s="28" t="s">
        <v>938</v>
      </c>
      <c r="H333" s="28" t="s">
        <v>55</v>
      </c>
      <c r="I333" s="28" t="s">
        <v>1611</v>
      </c>
      <c r="J333" s="20">
        <v>46022</v>
      </c>
      <c r="K333" s="29">
        <f t="shared" si="11"/>
        <v>950</v>
      </c>
      <c r="L333" s="35">
        <v>950</v>
      </c>
      <c r="M333" s="47"/>
      <c r="N333" s="84" t="s">
        <v>1611</v>
      </c>
      <c r="O333" s="84" t="s">
        <v>1611</v>
      </c>
      <c r="P333" s="52" t="s">
        <v>1260</v>
      </c>
      <c r="Q333" s="50" t="s">
        <v>47</v>
      </c>
      <c r="R333" s="35"/>
      <c r="S333" s="16">
        <v>57</v>
      </c>
      <c r="T333" s="50" t="s">
        <v>1449</v>
      </c>
      <c r="U333" s="28" t="s">
        <v>48</v>
      </c>
      <c r="V333" s="35">
        <v>1297</v>
      </c>
      <c r="W333" s="35">
        <v>5287</v>
      </c>
      <c r="X333" s="21" t="s">
        <v>48</v>
      </c>
      <c r="Y333" s="21" t="s">
        <v>48</v>
      </c>
      <c r="Z333" s="28" t="s">
        <v>49</v>
      </c>
      <c r="AA333" s="28" t="s">
        <v>50</v>
      </c>
      <c r="AB333" s="62" t="s">
        <v>1523</v>
      </c>
    </row>
    <row r="334" s="2" customFormat="1" ht="50" customHeight="1" spans="1:28">
      <c r="A334" s="28"/>
      <c r="B334" s="47" t="s">
        <v>1612</v>
      </c>
      <c r="C334" s="28" t="s">
        <v>1538</v>
      </c>
      <c r="D334" s="108" t="s">
        <v>107</v>
      </c>
      <c r="E334" s="108" t="s">
        <v>949</v>
      </c>
      <c r="F334" s="12" t="s">
        <v>943</v>
      </c>
      <c r="G334" s="28" t="s">
        <v>950</v>
      </c>
      <c r="H334" s="28" t="s">
        <v>42</v>
      </c>
      <c r="I334" s="28" t="s">
        <v>1613</v>
      </c>
      <c r="J334" s="20">
        <v>45992</v>
      </c>
      <c r="K334" s="29">
        <f t="shared" si="11"/>
        <v>106.7</v>
      </c>
      <c r="L334" s="35">
        <v>106.7</v>
      </c>
      <c r="M334" s="47"/>
      <c r="N334" s="84" t="s">
        <v>1614</v>
      </c>
      <c r="O334" s="84" t="s">
        <v>1615</v>
      </c>
      <c r="P334" s="52" t="s">
        <v>1260</v>
      </c>
      <c r="Q334" s="50" t="s">
        <v>47</v>
      </c>
      <c r="R334" s="35"/>
      <c r="S334" s="16">
        <v>7</v>
      </c>
      <c r="T334" s="50" t="s">
        <v>1449</v>
      </c>
      <c r="U334" s="28" t="s">
        <v>48</v>
      </c>
      <c r="V334" s="35">
        <v>11</v>
      </c>
      <c r="W334" s="35">
        <v>23</v>
      </c>
      <c r="X334" s="21" t="s">
        <v>48</v>
      </c>
      <c r="Y334" s="21" t="s">
        <v>48</v>
      </c>
      <c r="Z334" s="28" t="s">
        <v>49</v>
      </c>
      <c r="AA334" s="28" t="s">
        <v>1517</v>
      </c>
      <c r="AB334" s="62" t="s">
        <v>1536</v>
      </c>
    </row>
    <row r="335" s="2" customFormat="1" ht="50" customHeight="1" spans="1:28">
      <c r="A335" s="28"/>
      <c r="B335" s="72" t="s">
        <v>1616</v>
      </c>
      <c r="C335" s="28" t="s">
        <v>37</v>
      </c>
      <c r="D335" s="28" t="s">
        <v>38</v>
      </c>
      <c r="E335" s="108" t="s">
        <v>949</v>
      </c>
      <c r="F335" s="12" t="s">
        <v>943</v>
      </c>
      <c r="G335" s="115" t="s">
        <v>1617</v>
      </c>
      <c r="H335" s="28" t="s">
        <v>42</v>
      </c>
      <c r="I335" s="28" t="s">
        <v>1618</v>
      </c>
      <c r="J335" s="20" t="s">
        <v>892</v>
      </c>
      <c r="K335" s="29">
        <f t="shared" si="11"/>
        <v>500</v>
      </c>
      <c r="L335" s="35">
        <v>500</v>
      </c>
      <c r="M335" s="47"/>
      <c r="N335" s="84" t="s">
        <v>1618</v>
      </c>
      <c r="O335" s="84" t="s">
        <v>1619</v>
      </c>
      <c r="P335" s="52" t="s">
        <v>1260</v>
      </c>
      <c r="Q335" s="50" t="s">
        <v>47</v>
      </c>
      <c r="R335" s="35"/>
      <c r="S335" s="16">
        <v>30</v>
      </c>
      <c r="T335" s="50" t="s">
        <v>1449</v>
      </c>
      <c r="U335" s="28"/>
      <c r="V335" s="35">
        <v>15</v>
      </c>
      <c r="W335" s="35">
        <v>26</v>
      </c>
      <c r="X335" s="21" t="s">
        <v>48</v>
      </c>
      <c r="Y335" s="21" t="s">
        <v>48</v>
      </c>
      <c r="Z335" s="28" t="s">
        <v>49</v>
      </c>
      <c r="AA335" s="28" t="s">
        <v>1517</v>
      </c>
      <c r="AB335" s="62" t="s">
        <v>1536</v>
      </c>
    </row>
    <row r="336" s="2" customFormat="1" ht="50" customHeight="1" spans="1:28">
      <c r="A336" s="28"/>
      <c r="B336" s="21" t="s">
        <v>1620</v>
      </c>
      <c r="C336" s="21" t="s">
        <v>203</v>
      </c>
      <c r="D336" s="21" t="s">
        <v>976</v>
      </c>
      <c r="E336" s="154" t="s">
        <v>977</v>
      </c>
      <c r="F336" s="21" t="s">
        <v>978</v>
      </c>
      <c r="G336" s="21" t="s">
        <v>996</v>
      </c>
      <c r="H336" s="21" t="s">
        <v>997</v>
      </c>
      <c r="I336" s="21" t="s">
        <v>1621</v>
      </c>
      <c r="J336" s="14" t="s">
        <v>44</v>
      </c>
      <c r="K336" s="29">
        <f t="shared" si="11"/>
        <v>70</v>
      </c>
      <c r="L336" s="21">
        <v>70</v>
      </c>
      <c r="M336" s="21"/>
      <c r="N336" s="21" t="s">
        <v>1621</v>
      </c>
      <c r="O336" s="21" t="s">
        <v>1622</v>
      </c>
      <c r="P336" s="52" t="s">
        <v>1260</v>
      </c>
      <c r="Q336" s="50" t="s">
        <v>47</v>
      </c>
      <c r="R336" s="21"/>
      <c r="S336" s="21">
        <f t="shared" ref="S336:S339" si="12">L336*0.02</f>
        <v>1.4</v>
      </c>
      <c r="T336" s="50" t="s">
        <v>1449</v>
      </c>
      <c r="U336" s="21"/>
      <c r="V336" s="21">
        <v>1293</v>
      </c>
      <c r="W336" s="21">
        <v>5241</v>
      </c>
      <c r="X336" s="21" t="s">
        <v>48</v>
      </c>
      <c r="Y336" s="21" t="s">
        <v>48</v>
      </c>
      <c r="Z336" s="28" t="s">
        <v>49</v>
      </c>
      <c r="AA336" s="28" t="s">
        <v>1261</v>
      </c>
      <c r="AB336" s="203" t="s">
        <v>1426</v>
      </c>
    </row>
    <row r="337" s="2" customFormat="1" ht="50" customHeight="1" spans="1:28">
      <c r="A337" s="28"/>
      <c r="B337" s="22" t="s">
        <v>1623</v>
      </c>
      <c r="C337" s="21" t="s">
        <v>203</v>
      </c>
      <c r="D337" s="21" t="s">
        <v>976</v>
      </c>
      <c r="E337" s="154" t="s">
        <v>977</v>
      </c>
      <c r="F337" s="21" t="s">
        <v>978</v>
      </c>
      <c r="G337" s="21" t="s">
        <v>996</v>
      </c>
      <c r="H337" s="21" t="s">
        <v>997</v>
      </c>
      <c r="I337" s="21" t="s">
        <v>1624</v>
      </c>
      <c r="J337" s="14" t="s">
        <v>44</v>
      </c>
      <c r="K337" s="29">
        <f t="shared" si="11"/>
        <v>600</v>
      </c>
      <c r="L337" s="21">
        <v>600</v>
      </c>
      <c r="M337" s="21"/>
      <c r="N337" s="21" t="s">
        <v>1625</v>
      </c>
      <c r="O337" s="21" t="s">
        <v>1626</v>
      </c>
      <c r="P337" s="52" t="s">
        <v>1260</v>
      </c>
      <c r="Q337" s="50" t="s">
        <v>47</v>
      </c>
      <c r="R337" s="21"/>
      <c r="S337" s="21">
        <f t="shared" si="12"/>
        <v>12</v>
      </c>
      <c r="T337" s="50" t="s">
        <v>1449</v>
      </c>
      <c r="U337" s="21"/>
      <c r="V337" s="21">
        <v>1293</v>
      </c>
      <c r="W337" s="21">
        <v>5241</v>
      </c>
      <c r="X337" s="21" t="s">
        <v>48</v>
      </c>
      <c r="Y337" s="21" t="s">
        <v>48</v>
      </c>
      <c r="Z337" s="28" t="s">
        <v>49</v>
      </c>
      <c r="AA337" s="28" t="s">
        <v>1261</v>
      </c>
      <c r="AB337" s="203" t="s">
        <v>1426</v>
      </c>
    </row>
    <row r="338" s="2" customFormat="1" ht="50" customHeight="1" spans="1:28">
      <c r="A338" s="28"/>
      <c r="B338" s="15" t="s">
        <v>1627</v>
      </c>
      <c r="C338" s="8" t="s">
        <v>37</v>
      </c>
      <c r="D338" s="9" t="s">
        <v>38</v>
      </c>
      <c r="E338" s="17" t="s">
        <v>977</v>
      </c>
      <c r="F338" s="13" t="s">
        <v>983</v>
      </c>
      <c r="G338" s="13" t="s">
        <v>1005</v>
      </c>
      <c r="H338" s="8" t="s">
        <v>55</v>
      </c>
      <c r="I338" s="41" t="s">
        <v>1628</v>
      </c>
      <c r="J338" s="14" t="s">
        <v>44</v>
      </c>
      <c r="K338" s="29">
        <f t="shared" si="11"/>
        <v>130</v>
      </c>
      <c r="L338" s="9">
        <v>130</v>
      </c>
      <c r="M338" s="21"/>
      <c r="N338" s="29" t="s">
        <v>1629</v>
      </c>
      <c r="O338" s="35" t="s">
        <v>1630</v>
      </c>
      <c r="P338" s="52" t="s">
        <v>1260</v>
      </c>
      <c r="Q338" s="50" t="s">
        <v>47</v>
      </c>
      <c r="R338" s="35"/>
      <c r="S338" s="21">
        <f t="shared" si="12"/>
        <v>2.6</v>
      </c>
      <c r="T338" s="50" t="s">
        <v>1449</v>
      </c>
      <c r="U338" s="55"/>
      <c r="V338" s="8">
        <v>1110</v>
      </c>
      <c r="W338" s="56">
        <v>3529</v>
      </c>
      <c r="X338" s="21" t="s">
        <v>48</v>
      </c>
      <c r="Y338" s="21" t="s">
        <v>48</v>
      </c>
      <c r="Z338" s="28" t="s">
        <v>49</v>
      </c>
      <c r="AA338" s="28" t="s">
        <v>1261</v>
      </c>
      <c r="AB338" s="203" t="s">
        <v>1426</v>
      </c>
    </row>
    <row r="339" s="2" customFormat="1" ht="50" customHeight="1" spans="1:28">
      <c r="A339" s="28"/>
      <c r="B339" s="14" t="s">
        <v>1631</v>
      </c>
      <c r="C339" s="13" t="s">
        <v>37</v>
      </c>
      <c r="D339" s="13" t="s">
        <v>38</v>
      </c>
      <c r="E339" s="17" t="s">
        <v>977</v>
      </c>
      <c r="F339" s="14" t="s">
        <v>983</v>
      </c>
      <c r="G339" s="21" t="s">
        <v>1422</v>
      </c>
      <c r="H339" s="21" t="s">
        <v>980</v>
      </c>
      <c r="I339" s="14" t="s">
        <v>1632</v>
      </c>
      <c r="J339" s="14" t="s">
        <v>44</v>
      </c>
      <c r="K339" s="29">
        <f t="shared" si="11"/>
        <v>220</v>
      </c>
      <c r="L339" s="34">
        <v>220</v>
      </c>
      <c r="M339" s="34"/>
      <c r="N339" s="14" t="s">
        <v>1633</v>
      </c>
      <c r="O339" s="21" t="s">
        <v>1634</v>
      </c>
      <c r="P339" s="52" t="s">
        <v>1260</v>
      </c>
      <c r="Q339" s="50" t="s">
        <v>47</v>
      </c>
      <c r="R339" s="200"/>
      <c r="S339" s="21">
        <f t="shared" si="12"/>
        <v>4.4</v>
      </c>
      <c r="T339" s="50" t="s">
        <v>1449</v>
      </c>
      <c r="U339" s="28"/>
      <c r="V339" s="13">
        <v>22</v>
      </c>
      <c r="W339" s="54">
        <v>22</v>
      </c>
      <c r="X339" s="21" t="s">
        <v>48</v>
      </c>
      <c r="Y339" s="21" t="s">
        <v>48</v>
      </c>
      <c r="Z339" s="28" t="s">
        <v>49</v>
      </c>
      <c r="AA339" s="28" t="s">
        <v>1261</v>
      </c>
      <c r="AB339" s="203" t="s">
        <v>1426</v>
      </c>
    </row>
    <row r="340" s="2" customFormat="1" ht="50" customHeight="1" spans="1:28">
      <c r="A340" s="8"/>
      <c r="B340" s="13" t="s">
        <v>1635</v>
      </c>
      <c r="C340" s="21" t="s">
        <v>203</v>
      </c>
      <c r="D340" s="155" t="s">
        <v>976</v>
      </c>
      <c r="E340" s="156" t="s">
        <v>977</v>
      </c>
      <c r="F340" s="14" t="s">
        <v>983</v>
      </c>
      <c r="G340" s="21" t="s">
        <v>1636</v>
      </c>
      <c r="H340" s="21" t="s">
        <v>980</v>
      </c>
      <c r="I340" s="14" t="s">
        <v>1637</v>
      </c>
      <c r="J340" s="14" t="s">
        <v>44</v>
      </c>
      <c r="K340" s="29">
        <f t="shared" si="11"/>
        <v>150</v>
      </c>
      <c r="L340" s="34">
        <v>150</v>
      </c>
      <c r="M340" s="21"/>
      <c r="N340" s="14" t="s">
        <v>1637</v>
      </c>
      <c r="O340" s="14" t="s">
        <v>1637</v>
      </c>
      <c r="P340" s="52" t="s">
        <v>1260</v>
      </c>
      <c r="Q340" s="50" t="s">
        <v>47</v>
      </c>
      <c r="R340" s="21"/>
      <c r="S340" s="21">
        <v>1.5</v>
      </c>
      <c r="T340" s="50" t="s">
        <v>1449</v>
      </c>
      <c r="U340" s="21"/>
      <c r="V340" s="21">
        <v>48</v>
      </c>
      <c r="W340" s="194">
        <v>48</v>
      </c>
      <c r="X340" s="21" t="s">
        <v>48</v>
      </c>
      <c r="Y340" s="21" t="s">
        <v>48</v>
      </c>
      <c r="Z340" s="28" t="s">
        <v>49</v>
      </c>
      <c r="AA340" s="28" t="s">
        <v>1261</v>
      </c>
      <c r="AB340" s="203" t="s">
        <v>1426</v>
      </c>
    </row>
    <row r="341" s="2" customFormat="1" ht="50" customHeight="1" spans="1:28">
      <c r="A341" s="8"/>
      <c r="B341" s="13" t="s">
        <v>1638</v>
      </c>
      <c r="C341" s="21" t="s">
        <v>203</v>
      </c>
      <c r="D341" s="155" t="s">
        <v>976</v>
      </c>
      <c r="E341" s="161" t="s">
        <v>1639</v>
      </c>
      <c r="F341" s="14" t="s">
        <v>1042</v>
      </c>
      <c r="G341" s="21" t="s">
        <v>1640</v>
      </c>
      <c r="H341" s="21" t="s">
        <v>980</v>
      </c>
      <c r="I341" s="14" t="s">
        <v>1641</v>
      </c>
      <c r="J341" s="14" t="s">
        <v>44</v>
      </c>
      <c r="K341" s="29">
        <f t="shared" si="11"/>
        <v>30</v>
      </c>
      <c r="L341" s="34">
        <v>30</v>
      </c>
      <c r="M341" s="21"/>
      <c r="N341" s="14" t="s">
        <v>1642</v>
      </c>
      <c r="O341" s="14" t="s">
        <v>1643</v>
      </c>
      <c r="P341" s="52" t="s">
        <v>1260</v>
      </c>
      <c r="Q341" s="50" t="s">
        <v>47</v>
      </c>
      <c r="R341" s="21"/>
      <c r="S341" s="21">
        <v>1</v>
      </c>
      <c r="T341" s="50" t="s">
        <v>1449</v>
      </c>
      <c r="U341" s="21"/>
      <c r="V341" s="21">
        <v>15</v>
      </c>
      <c r="W341" s="194">
        <v>35</v>
      </c>
      <c r="X341" s="21" t="s">
        <v>48</v>
      </c>
      <c r="Y341" s="21" t="s">
        <v>48</v>
      </c>
      <c r="Z341" s="28" t="s">
        <v>49</v>
      </c>
      <c r="AA341" s="28" t="s">
        <v>50</v>
      </c>
      <c r="AB341" s="203" t="s">
        <v>1644</v>
      </c>
    </row>
    <row r="342" s="2" customFormat="1" ht="50" customHeight="1" spans="1:28">
      <c r="A342" s="8"/>
      <c r="B342" s="13" t="s">
        <v>1645</v>
      </c>
      <c r="C342" s="21" t="s">
        <v>203</v>
      </c>
      <c r="D342" s="155" t="s">
        <v>976</v>
      </c>
      <c r="E342" s="161" t="s">
        <v>1639</v>
      </c>
      <c r="F342" s="14" t="s">
        <v>1042</v>
      </c>
      <c r="G342" s="21" t="s">
        <v>1646</v>
      </c>
      <c r="H342" s="21" t="s">
        <v>997</v>
      </c>
      <c r="I342" s="14" t="s">
        <v>1647</v>
      </c>
      <c r="J342" s="14" t="s">
        <v>44</v>
      </c>
      <c r="K342" s="29">
        <f t="shared" si="11"/>
        <v>1100</v>
      </c>
      <c r="L342" s="34">
        <v>1100</v>
      </c>
      <c r="M342" s="21"/>
      <c r="N342" s="14" t="s">
        <v>1648</v>
      </c>
      <c r="O342" s="14" t="s">
        <v>1649</v>
      </c>
      <c r="P342" s="52" t="s">
        <v>1260</v>
      </c>
      <c r="Q342" s="50" t="s">
        <v>47</v>
      </c>
      <c r="R342" s="21"/>
      <c r="S342" s="21">
        <v>3</v>
      </c>
      <c r="T342" s="50" t="s">
        <v>1449</v>
      </c>
      <c r="U342" s="21"/>
      <c r="V342" s="21">
        <v>3700</v>
      </c>
      <c r="W342" s="194">
        <v>11430</v>
      </c>
      <c r="X342" s="21" t="s">
        <v>48</v>
      </c>
      <c r="Y342" s="21" t="s">
        <v>48</v>
      </c>
      <c r="Z342" s="28" t="s">
        <v>49</v>
      </c>
      <c r="AA342" s="28" t="s">
        <v>50</v>
      </c>
      <c r="AB342" s="203" t="s">
        <v>1650</v>
      </c>
    </row>
    <row r="343" s="2" customFormat="1" ht="50" customHeight="1" spans="1:28">
      <c r="A343" s="8"/>
      <c r="B343" s="13" t="s">
        <v>1651</v>
      </c>
      <c r="C343" s="21" t="s">
        <v>203</v>
      </c>
      <c r="D343" s="155" t="s">
        <v>976</v>
      </c>
      <c r="E343" s="161" t="s">
        <v>1639</v>
      </c>
      <c r="F343" s="14" t="s">
        <v>1042</v>
      </c>
      <c r="G343" s="21" t="s">
        <v>1652</v>
      </c>
      <c r="H343" s="21" t="s">
        <v>997</v>
      </c>
      <c r="I343" s="14" t="s">
        <v>1653</v>
      </c>
      <c r="J343" s="14" t="s">
        <v>44</v>
      </c>
      <c r="K343" s="29">
        <f t="shared" si="11"/>
        <v>100</v>
      </c>
      <c r="L343" s="34">
        <v>100</v>
      </c>
      <c r="M343" s="21"/>
      <c r="N343" s="14" t="s">
        <v>1654</v>
      </c>
      <c r="O343" s="14" t="s">
        <v>1655</v>
      </c>
      <c r="P343" s="52" t="s">
        <v>1260</v>
      </c>
      <c r="Q343" s="50" t="s">
        <v>47</v>
      </c>
      <c r="R343" s="21"/>
      <c r="S343" s="21">
        <v>3.8</v>
      </c>
      <c r="T343" s="50" t="s">
        <v>1449</v>
      </c>
      <c r="U343" s="21"/>
      <c r="V343" s="14" t="s">
        <v>48</v>
      </c>
      <c r="W343" s="194">
        <v>20</v>
      </c>
      <c r="X343" s="21" t="s">
        <v>48</v>
      </c>
      <c r="Y343" s="21" t="s">
        <v>48</v>
      </c>
      <c r="Z343" s="28" t="s">
        <v>49</v>
      </c>
      <c r="AA343" s="28" t="s">
        <v>81</v>
      </c>
      <c r="AB343" s="203" t="s">
        <v>1656</v>
      </c>
    </row>
    <row r="344" s="2" customFormat="1" ht="50" customHeight="1" spans="1:28">
      <c r="A344" s="28"/>
      <c r="B344" s="13" t="s">
        <v>1657</v>
      </c>
      <c r="C344" s="21" t="s">
        <v>203</v>
      </c>
      <c r="D344" s="155" t="s">
        <v>976</v>
      </c>
      <c r="E344" s="161" t="s">
        <v>1639</v>
      </c>
      <c r="F344" s="14" t="s">
        <v>1042</v>
      </c>
      <c r="G344" s="21" t="s">
        <v>1658</v>
      </c>
      <c r="H344" s="21" t="s">
        <v>980</v>
      </c>
      <c r="I344" s="14" t="s">
        <v>1659</v>
      </c>
      <c r="J344" s="14" t="s">
        <v>44</v>
      </c>
      <c r="K344" s="29">
        <f t="shared" si="11"/>
        <v>150</v>
      </c>
      <c r="L344" s="34">
        <v>150</v>
      </c>
      <c r="M344" s="21"/>
      <c r="N344" s="14" t="s">
        <v>1660</v>
      </c>
      <c r="O344" s="14" t="s">
        <v>1660</v>
      </c>
      <c r="P344" s="52" t="s">
        <v>1260</v>
      </c>
      <c r="Q344" s="50" t="s">
        <v>47</v>
      </c>
      <c r="R344" s="21"/>
      <c r="S344" s="21">
        <v>3</v>
      </c>
      <c r="T344" s="50" t="s">
        <v>1449</v>
      </c>
      <c r="U344" s="21"/>
      <c r="V344" s="21">
        <v>40</v>
      </c>
      <c r="W344" s="194">
        <v>40</v>
      </c>
      <c r="X344" s="21" t="s">
        <v>48</v>
      </c>
      <c r="Y344" s="21" t="s">
        <v>48</v>
      </c>
      <c r="Z344" s="28" t="s">
        <v>49</v>
      </c>
      <c r="AA344" s="28" t="s">
        <v>81</v>
      </c>
      <c r="AB344" s="203" t="s">
        <v>1656</v>
      </c>
    </row>
    <row r="345" s="2" customFormat="1" ht="50" customHeight="1" spans="1:28">
      <c r="A345" s="8"/>
      <c r="B345" s="13" t="s">
        <v>1661</v>
      </c>
      <c r="C345" s="21" t="s">
        <v>203</v>
      </c>
      <c r="D345" s="155" t="s">
        <v>976</v>
      </c>
      <c r="E345" s="47" t="s">
        <v>1662</v>
      </c>
      <c r="F345" s="14" t="s">
        <v>1073</v>
      </c>
      <c r="G345" s="21" t="s">
        <v>1663</v>
      </c>
      <c r="H345" s="21" t="s">
        <v>997</v>
      </c>
      <c r="I345" s="14" t="s">
        <v>1664</v>
      </c>
      <c r="J345" s="14" t="s">
        <v>84</v>
      </c>
      <c r="K345" s="29">
        <f t="shared" si="11"/>
        <v>460</v>
      </c>
      <c r="L345" s="34">
        <v>460</v>
      </c>
      <c r="M345" s="21"/>
      <c r="N345" s="14" t="s">
        <v>1665</v>
      </c>
      <c r="O345" s="14" t="s">
        <v>1666</v>
      </c>
      <c r="P345" s="52" t="s">
        <v>1260</v>
      </c>
      <c r="Q345" s="50" t="s">
        <v>47</v>
      </c>
      <c r="R345" s="21"/>
      <c r="S345" s="21">
        <v>27.6</v>
      </c>
      <c r="T345" s="50" t="s">
        <v>1449</v>
      </c>
      <c r="U345" s="21"/>
      <c r="V345" s="21">
        <v>1165</v>
      </c>
      <c r="W345" s="194">
        <v>3721</v>
      </c>
      <c r="X345" s="21" t="s">
        <v>48</v>
      </c>
      <c r="Y345" s="21" t="s">
        <v>48</v>
      </c>
      <c r="Z345" s="28" t="s">
        <v>49</v>
      </c>
      <c r="AA345" s="28" t="s">
        <v>50</v>
      </c>
      <c r="AB345" s="203" t="s">
        <v>1667</v>
      </c>
    </row>
    <row r="346" s="2" customFormat="1" ht="50" customHeight="1" spans="1:28">
      <c r="A346" s="8"/>
      <c r="B346" s="13" t="s">
        <v>1668</v>
      </c>
      <c r="C346" s="21" t="s">
        <v>203</v>
      </c>
      <c r="D346" s="155" t="s">
        <v>976</v>
      </c>
      <c r="E346" s="161" t="s">
        <v>1669</v>
      </c>
      <c r="F346" s="14" t="s">
        <v>1073</v>
      </c>
      <c r="G346" s="21" t="s">
        <v>1422</v>
      </c>
      <c r="H346" s="21" t="s">
        <v>980</v>
      </c>
      <c r="I346" s="14" t="s">
        <v>1670</v>
      </c>
      <c r="J346" s="14" t="s">
        <v>84</v>
      </c>
      <c r="K346" s="29">
        <f t="shared" si="11"/>
        <v>150</v>
      </c>
      <c r="L346" s="34">
        <v>150</v>
      </c>
      <c r="M346" s="21"/>
      <c r="N346" s="14" t="s">
        <v>1671</v>
      </c>
      <c r="O346" s="14" t="s">
        <v>1672</v>
      </c>
      <c r="P346" s="52" t="s">
        <v>1260</v>
      </c>
      <c r="Q346" s="50" t="s">
        <v>47</v>
      </c>
      <c r="R346" s="21"/>
      <c r="S346" s="21">
        <v>9</v>
      </c>
      <c r="T346" s="50" t="s">
        <v>1449</v>
      </c>
      <c r="U346" s="21"/>
      <c r="V346" s="21">
        <v>25</v>
      </c>
      <c r="W346" s="194">
        <v>53</v>
      </c>
      <c r="X346" s="21" t="s">
        <v>48</v>
      </c>
      <c r="Y346" s="21" t="s">
        <v>48</v>
      </c>
      <c r="Z346" s="28" t="s">
        <v>49</v>
      </c>
      <c r="AA346" s="28" t="s">
        <v>1261</v>
      </c>
      <c r="AB346" s="203" t="s">
        <v>1262</v>
      </c>
    </row>
    <row r="347" s="2" customFormat="1" ht="50" customHeight="1" spans="1:28">
      <c r="A347" s="28"/>
      <c r="B347" s="13" t="s">
        <v>1673</v>
      </c>
      <c r="C347" s="21" t="s">
        <v>203</v>
      </c>
      <c r="D347" s="155" t="s">
        <v>976</v>
      </c>
      <c r="E347" s="161" t="s">
        <v>1669</v>
      </c>
      <c r="F347" s="14" t="s">
        <v>1073</v>
      </c>
      <c r="G347" s="21" t="s">
        <v>1422</v>
      </c>
      <c r="H347" s="21" t="s">
        <v>980</v>
      </c>
      <c r="I347" s="14" t="s">
        <v>1674</v>
      </c>
      <c r="J347" s="14" t="s">
        <v>44</v>
      </c>
      <c r="K347" s="29">
        <f t="shared" si="11"/>
        <v>580</v>
      </c>
      <c r="L347" s="34">
        <v>580</v>
      </c>
      <c r="M347" s="21"/>
      <c r="N347" s="14" t="s">
        <v>1675</v>
      </c>
      <c r="O347" s="14" t="s">
        <v>1676</v>
      </c>
      <c r="P347" s="52" t="s">
        <v>1260</v>
      </c>
      <c r="Q347" s="50" t="s">
        <v>47</v>
      </c>
      <c r="R347" s="21"/>
      <c r="S347" s="21">
        <v>40</v>
      </c>
      <c r="T347" s="50" t="s">
        <v>1449</v>
      </c>
      <c r="U347" s="21"/>
      <c r="V347" s="21">
        <v>305</v>
      </c>
      <c r="W347" s="194">
        <v>1106</v>
      </c>
      <c r="X347" s="21" t="s">
        <v>48</v>
      </c>
      <c r="Y347" s="21" t="s">
        <v>48</v>
      </c>
      <c r="Z347" s="28" t="s">
        <v>49</v>
      </c>
      <c r="AA347" s="28" t="s">
        <v>1091</v>
      </c>
      <c r="AB347" s="203" t="s">
        <v>1667</v>
      </c>
    </row>
    <row r="348" s="2" customFormat="1" ht="50" customHeight="1" spans="1:28">
      <c r="A348" s="28"/>
      <c r="B348" s="13" t="s">
        <v>1677</v>
      </c>
      <c r="C348" s="21" t="s">
        <v>203</v>
      </c>
      <c r="D348" s="155" t="s">
        <v>976</v>
      </c>
      <c r="E348" s="161" t="s">
        <v>1678</v>
      </c>
      <c r="F348" s="14" t="s">
        <v>1124</v>
      </c>
      <c r="G348" s="21" t="s">
        <v>1428</v>
      </c>
      <c r="H348" s="21" t="s">
        <v>980</v>
      </c>
      <c r="I348" s="14" t="s">
        <v>1679</v>
      </c>
      <c r="J348" s="14" t="s">
        <v>44</v>
      </c>
      <c r="K348" s="29">
        <f t="shared" si="11"/>
        <v>600</v>
      </c>
      <c r="L348" s="34">
        <v>600</v>
      </c>
      <c r="M348" s="21"/>
      <c r="N348" s="14" t="s">
        <v>1680</v>
      </c>
      <c r="O348" s="14" t="s">
        <v>1681</v>
      </c>
      <c r="P348" s="52" t="s">
        <v>1260</v>
      </c>
      <c r="Q348" s="50" t="s">
        <v>47</v>
      </c>
      <c r="R348" s="21"/>
      <c r="S348" s="21">
        <v>9</v>
      </c>
      <c r="T348" s="50" t="s">
        <v>1449</v>
      </c>
      <c r="U348" s="21"/>
      <c r="V348" s="21">
        <v>30</v>
      </c>
      <c r="W348" s="194">
        <v>76</v>
      </c>
      <c r="X348" s="21" t="s">
        <v>48</v>
      </c>
      <c r="Y348" s="21" t="s">
        <v>48</v>
      </c>
      <c r="Z348" s="28" t="s">
        <v>49</v>
      </c>
      <c r="AA348" s="28" t="s">
        <v>81</v>
      </c>
      <c r="AB348" s="203" t="s">
        <v>114</v>
      </c>
    </row>
    <row r="349" s="2" customFormat="1" ht="50" customHeight="1" spans="1:28">
      <c r="A349" s="28"/>
      <c r="B349" s="13" t="s">
        <v>1682</v>
      </c>
      <c r="C349" s="21" t="s">
        <v>203</v>
      </c>
      <c r="D349" s="155" t="s">
        <v>976</v>
      </c>
      <c r="E349" s="161" t="s">
        <v>1678</v>
      </c>
      <c r="F349" s="14" t="s">
        <v>1124</v>
      </c>
      <c r="G349" s="21" t="s">
        <v>1428</v>
      </c>
      <c r="H349" s="21" t="s">
        <v>980</v>
      </c>
      <c r="I349" s="14" t="s">
        <v>1683</v>
      </c>
      <c r="J349" s="14" t="s">
        <v>44</v>
      </c>
      <c r="K349" s="29">
        <f t="shared" si="11"/>
        <v>800</v>
      </c>
      <c r="L349" s="34">
        <v>800</v>
      </c>
      <c r="M349" s="21"/>
      <c r="N349" s="14" t="s">
        <v>1684</v>
      </c>
      <c r="O349" s="14" t="s">
        <v>1685</v>
      </c>
      <c r="P349" s="52" t="s">
        <v>1260</v>
      </c>
      <c r="Q349" s="50" t="s">
        <v>47</v>
      </c>
      <c r="R349" s="21"/>
      <c r="S349" s="21">
        <v>9</v>
      </c>
      <c r="T349" s="50" t="s">
        <v>1449</v>
      </c>
      <c r="U349" s="21"/>
      <c r="V349" s="21">
        <v>60</v>
      </c>
      <c r="W349" s="194">
        <v>145</v>
      </c>
      <c r="X349" s="21" t="s">
        <v>48</v>
      </c>
      <c r="Y349" s="21" t="s">
        <v>48</v>
      </c>
      <c r="Z349" s="28" t="s">
        <v>49</v>
      </c>
      <c r="AA349" s="28" t="s">
        <v>81</v>
      </c>
      <c r="AB349" s="203" t="s">
        <v>114</v>
      </c>
    </row>
    <row r="350" s="2" customFormat="1" ht="50" customHeight="1" spans="1:28">
      <c r="A350" s="28"/>
      <c r="B350" s="13" t="s">
        <v>1686</v>
      </c>
      <c r="C350" s="21" t="s">
        <v>203</v>
      </c>
      <c r="D350" s="155" t="s">
        <v>976</v>
      </c>
      <c r="E350" s="161" t="s">
        <v>1678</v>
      </c>
      <c r="F350" s="14" t="s">
        <v>1124</v>
      </c>
      <c r="G350" s="21" t="s">
        <v>1428</v>
      </c>
      <c r="H350" s="21" t="s">
        <v>980</v>
      </c>
      <c r="I350" s="14" t="s">
        <v>1687</v>
      </c>
      <c r="J350" s="14" t="s">
        <v>44</v>
      </c>
      <c r="K350" s="29">
        <f t="shared" si="11"/>
        <v>300</v>
      </c>
      <c r="L350" s="34">
        <v>300</v>
      </c>
      <c r="M350" s="21"/>
      <c r="N350" s="14" t="s">
        <v>1688</v>
      </c>
      <c r="O350" s="14" t="s">
        <v>1689</v>
      </c>
      <c r="P350" s="52" t="s">
        <v>1260</v>
      </c>
      <c r="Q350" s="50" t="s">
        <v>47</v>
      </c>
      <c r="R350" s="21"/>
      <c r="S350" s="21">
        <v>6</v>
      </c>
      <c r="T350" s="50" t="s">
        <v>1449</v>
      </c>
      <c r="U350" s="21"/>
      <c r="V350" s="21">
        <v>1800</v>
      </c>
      <c r="W350" s="194">
        <v>6000</v>
      </c>
      <c r="X350" s="21" t="s">
        <v>48</v>
      </c>
      <c r="Y350" s="21" t="s">
        <v>48</v>
      </c>
      <c r="Z350" s="28" t="s">
        <v>49</v>
      </c>
      <c r="AA350" s="28" t="s">
        <v>81</v>
      </c>
      <c r="AB350" s="203" t="s">
        <v>114</v>
      </c>
    </row>
    <row r="351" s="2" customFormat="1" ht="50" customHeight="1" spans="1:28">
      <c r="A351" s="8"/>
      <c r="B351" s="13" t="s">
        <v>1690</v>
      </c>
      <c r="C351" s="21" t="s">
        <v>203</v>
      </c>
      <c r="D351" s="155" t="s">
        <v>976</v>
      </c>
      <c r="E351" s="161" t="s">
        <v>1678</v>
      </c>
      <c r="F351" s="14" t="s">
        <v>1124</v>
      </c>
      <c r="G351" s="21" t="s">
        <v>1433</v>
      </c>
      <c r="H351" s="21" t="s">
        <v>980</v>
      </c>
      <c r="I351" s="14" t="s">
        <v>1691</v>
      </c>
      <c r="J351" s="14" t="s">
        <v>44</v>
      </c>
      <c r="K351" s="29">
        <f t="shared" si="11"/>
        <v>600</v>
      </c>
      <c r="L351" s="34">
        <v>600</v>
      </c>
      <c r="M351" s="21"/>
      <c r="N351" s="14" t="s">
        <v>1692</v>
      </c>
      <c r="O351" s="14" t="s">
        <v>1693</v>
      </c>
      <c r="P351" s="52" t="s">
        <v>1260</v>
      </c>
      <c r="Q351" s="50" t="s">
        <v>47</v>
      </c>
      <c r="R351" s="21"/>
      <c r="S351" s="21">
        <v>9</v>
      </c>
      <c r="T351" s="50" t="s">
        <v>1449</v>
      </c>
      <c r="U351" s="21"/>
      <c r="V351" s="21">
        <v>180</v>
      </c>
      <c r="W351" s="194">
        <v>560</v>
      </c>
      <c r="X351" s="21" t="s">
        <v>48</v>
      </c>
      <c r="Y351" s="21" t="s">
        <v>48</v>
      </c>
      <c r="Z351" s="28" t="s">
        <v>49</v>
      </c>
      <c r="AA351" s="28" t="s">
        <v>81</v>
      </c>
      <c r="AB351" s="203" t="s">
        <v>114</v>
      </c>
    </row>
    <row r="352" s="2" customFormat="1" ht="50" customHeight="1" spans="1:28">
      <c r="A352" s="8"/>
      <c r="B352" s="13" t="s">
        <v>1694</v>
      </c>
      <c r="C352" s="21" t="s">
        <v>203</v>
      </c>
      <c r="D352" s="155" t="s">
        <v>976</v>
      </c>
      <c r="E352" s="161" t="s">
        <v>1678</v>
      </c>
      <c r="F352" s="14" t="s">
        <v>1124</v>
      </c>
      <c r="G352" s="21" t="s">
        <v>1433</v>
      </c>
      <c r="H352" s="21" t="s">
        <v>980</v>
      </c>
      <c r="I352" s="14" t="s">
        <v>1695</v>
      </c>
      <c r="J352" s="14" t="s">
        <v>44</v>
      </c>
      <c r="K352" s="29">
        <f t="shared" si="11"/>
        <v>149</v>
      </c>
      <c r="L352" s="34">
        <v>149</v>
      </c>
      <c r="M352" s="21"/>
      <c r="N352" s="14" t="s">
        <v>1696</v>
      </c>
      <c r="O352" s="14" t="s">
        <v>1697</v>
      </c>
      <c r="P352" s="52" t="s">
        <v>1260</v>
      </c>
      <c r="Q352" s="50" t="s">
        <v>47</v>
      </c>
      <c r="R352" s="21"/>
      <c r="S352" s="21">
        <v>9</v>
      </c>
      <c r="T352" s="50" t="s">
        <v>1449</v>
      </c>
      <c r="U352" s="21"/>
      <c r="V352" s="21">
        <v>30</v>
      </c>
      <c r="W352" s="194">
        <v>81</v>
      </c>
      <c r="X352" s="21" t="s">
        <v>48</v>
      </c>
      <c r="Y352" s="21" t="s">
        <v>48</v>
      </c>
      <c r="Z352" s="28" t="s">
        <v>49</v>
      </c>
      <c r="AA352" s="28" t="s">
        <v>81</v>
      </c>
      <c r="AB352" s="203" t="s">
        <v>114</v>
      </c>
    </row>
    <row r="353" s="2" customFormat="1" ht="50" customHeight="1" spans="1:28">
      <c r="A353" s="8"/>
      <c r="B353" s="13" t="s">
        <v>1698</v>
      </c>
      <c r="C353" s="21" t="s">
        <v>203</v>
      </c>
      <c r="D353" s="155" t="s">
        <v>976</v>
      </c>
      <c r="E353" s="161" t="s">
        <v>1678</v>
      </c>
      <c r="F353" s="14" t="s">
        <v>1124</v>
      </c>
      <c r="G353" s="21" t="s">
        <v>1433</v>
      </c>
      <c r="H353" s="21" t="s">
        <v>980</v>
      </c>
      <c r="I353" s="14" t="s">
        <v>1699</v>
      </c>
      <c r="J353" s="14" t="s">
        <v>44</v>
      </c>
      <c r="K353" s="29">
        <f t="shared" si="11"/>
        <v>590</v>
      </c>
      <c r="L353" s="34">
        <v>590</v>
      </c>
      <c r="M353" s="21"/>
      <c r="N353" s="14" t="s">
        <v>1700</v>
      </c>
      <c r="O353" s="14" t="s">
        <v>1701</v>
      </c>
      <c r="P353" s="52" t="s">
        <v>1260</v>
      </c>
      <c r="Q353" s="50" t="s">
        <v>47</v>
      </c>
      <c r="R353" s="21"/>
      <c r="S353" s="21">
        <v>0.9</v>
      </c>
      <c r="T353" s="50" t="s">
        <v>1449</v>
      </c>
      <c r="U353" s="21"/>
      <c r="V353" s="21">
        <v>30</v>
      </c>
      <c r="W353" s="194">
        <v>50</v>
      </c>
      <c r="X353" s="21" t="s">
        <v>48</v>
      </c>
      <c r="Y353" s="21" t="s">
        <v>48</v>
      </c>
      <c r="Z353" s="28" t="s">
        <v>49</v>
      </c>
      <c r="AA353" s="28" t="s">
        <v>81</v>
      </c>
      <c r="AB353" s="203" t="s">
        <v>114</v>
      </c>
    </row>
    <row r="354" s="2" customFormat="1" ht="50" customHeight="1" spans="1:28">
      <c r="A354" s="8"/>
      <c r="B354" s="13" t="s">
        <v>1702</v>
      </c>
      <c r="C354" s="21" t="s">
        <v>203</v>
      </c>
      <c r="D354" s="155" t="s">
        <v>976</v>
      </c>
      <c r="E354" s="161" t="s">
        <v>1678</v>
      </c>
      <c r="F354" s="14" t="s">
        <v>1124</v>
      </c>
      <c r="G354" s="21" t="s">
        <v>1433</v>
      </c>
      <c r="H354" s="21" t="s">
        <v>980</v>
      </c>
      <c r="I354" s="14" t="s">
        <v>1703</v>
      </c>
      <c r="J354" s="14" t="s">
        <v>44</v>
      </c>
      <c r="K354" s="29">
        <f t="shared" si="11"/>
        <v>490</v>
      </c>
      <c r="L354" s="34">
        <v>490</v>
      </c>
      <c r="M354" s="21"/>
      <c r="N354" s="14" t="s">
        <v>1704</v>
      </c>
      <c r="O354" s="14" t="s">
        <v>1705</v>
      </c>
      <c r="P354" s="52" t="s">
        <v>1260</v>
      </c>
      <c r="Q354" s="50" t="s">
        <v>47</v>
      </c>
      <c r="R354" s="21"/>
      <c r="S354" s="21">
        <v>0.9</v>
      </c>
      <c r="T354" s="50" t="s">
        <v>1449</v>
      </c>
      <c r="U354" s="21"/>
      <c r="V354" s="21">
        <v>30</v>
      </c>
      <c r="W354" s="194">
        <v>50</v>
      </c>
      <c r="X354" s="21" t="s">
        <v>48</v>
      </c>
      <c r="Y354" s="21" t="s">
        <v>48</v>
      </c>
      <c r="Z354" s="28" t="s">
        <v>49</v>
      </c>
      <c r="AA354" s="28" t="s">
        <v>81</v>
      </c>
      <c r="AB354" s="203" t="s">
        <v>114</v>
      </c>
    </row>
    <row r="355" s="2" customFormat="1" ht="50" customHeight="1" spans="1:28">
      <c r="A355" s="8"/>
      <c r="B355" s="13" t="s">
        <v>1706</v>
      </c>
      <c r="C355" s="21" t="s">
        <v>203</v>
      </c>
      <c r="D355" s="155" t="s">
        <v>976</v>
      </c>
      <c r="E355" s="161" t="s">
        <v>1678</v>
      </c>
      <c r="F355" s="14" t="s">
        <v>1124</v>
      </c>
      <c r="G355" s="21" t="s">
        <v>1707</v>
      </c>
      <c r="H355" s="21" t="s">
        <v>980</v>
      </c>
      <c r="I355" s="14" t="s">
        <v>1708</v>
      </c>
      <c r="J355" s="14" t="s">
        <v>44</v>
      </c>
      <c r="K355" s="29">
        <f t="shared" si="11"/>
        <v>350</v>
      </c>
      <c r="L355" s="34">
        <v>350</v>
      </c>
      <c r="M355" s="21"/>
      <c r="N355" s="14" t="s">
        <v>1709</v>
      </c>
      <c r="O355" s="14" t="s">
        <v>1708</v>
      </c>
      <c r="P355" s="52" t="s">
        <v>1260</v>
      </c>
      <c r="Q355" s="50" t="s">
        <v>47</v>
      </c>
      <c r="R355" s="21"/>
      <c r="S355" s="21">
        <v>54</v>
      </c>
      <c r="T355" s="50" t="s">
        <v>1449</v>
      </c>
      <c r="U355" s="21"/>
      <c r="V355" s="21">
        <v>722</v>
      </c>
      <c r="W355" s="194">
        <v>2166</v>
      </c>
      <c r="X355" s="21" t="s">
        <v>48</v>
      </c>
      <c r="Y355" s="21" t="s">
        <v>48</v>
      </c>
      <c r="Z355" s="28" t="s">
        <v>49</v>
      </c>
      <c r="AA355" s="28" t="s">
        <v>81</v>
      </c>
      <c r="AB355" s="203" t="s">
        <v>114</v>
      </c>
    </row>
    <row r="356" s="2" customFormat="1" ht="50" customHeight="1" spans="1:28">
      <c r="A356" s="8"/>
      <c r="B356" s="13" t="s">
        <v>1710</v>
      </c>
      <c r="C356" s="21" t="s">
        <v>203</v>
      </c>
      <c r="D356" s="155" t="s">
        <v>976</v>
      </c>
      <c r="E356" s="161" t="s">
        <v>1678</v>
      </c>
      <c r="F356" s="14" t="s">
        <v>1124</v>
      </c>
      <c r="G356" s="21" t="s">
        <v>1711</v>
      </c>
      <c r="H356" s="21" t="s">
        <v>997</v>
      </c>
      <c r="I356" s="14" t="s">
        <v>1712</v>
      </c>
      <c r="J356" s="14" t="s">
        <v>44</v>
      </c>
      <c r="K356" s="29">
        <f t="shared" si="11"/>
        <v>330</v>
      </c>
      <c r="L356" s="34">
        <v>330</v>
      </c>
      <c r="M356" s="21"/>
      <c r="N356" s="14" t="s">
        <v>1713</v>
      </c>
      <c r="O356" s="14" t="s">
        <v>1714</v>
      </c>
      <c r="P356" s="52" t="s">
        <v>1260</v>
      </c>
      <c r="Q356" s="50" t="s">
        <v>47</v>
      </c>
      <c r="R356" s="21"/>
      <c r="S356" s="21">
        <v>0.9</v>
      </c>
      <c r="T356" s="50" t="s">
        <v>1449</v>
      </c>
      <c r="U356" s="21"/>
      <c r="V356" s="21">
        <v>20</v>
      </c>
      <c r="W356" s="194">
        <v>35</v>
      </c>
      <c r="X356" s="21" t="s">
        <v>48</v>
      </c>
      <c r="Y356" s="21" t="s">
        <v>48</v>
      </c>
      <c r="Z356" s="28" t="s">
        <v>49</v>
      </c>
      <c r="AA356" s="28" t="s">
        <v>81</v>
      </c>
      <c r="AB356" s="203" t="s">
        <v>114</v>
      </c>
    </row>
    <row r="357" s="2" customFormat="1" ht="50" customHeight="1" spans="1:28">
      <c r="A357" s="8"/>
      <c r="B357" s="13" t="s">
        <v>1715</v>
      </c>
      <c r="C357" s="21" t="s">
        <v>203</v>
      </c>
      <c r="D357" s="155" t="s">
        <v>976</v>
      </c>
      <c r="E357" s="161" t="s">
        <v>1678</v>
      </c>
      <c r="F357" s="14" t="s">
        <v>1124</v>
      </c>
      <c r="G357" s="21" t="s">
        <v>1437</v>
      </c>
      <c r="H357" s="21" t="s">
        <v>980</v>
      </c>
      <c r="I357" s="14" t="s">
        <v>1716</v>
      </c>
      <c r="J357" s="14" t="s">
        <v>84</v>
      </c>
      <c r="K357" s="29">
        <f t="shared" si="11"/>
        <v>720</v>
      </c>
      <c r="L357" s="34">
        <v>720</v>
      </c>
      <c r="M357" s="21"/>
      <c r="N357" s="14" t="s">
        <v>1717</v>
      </c>
      <c r="O357" s="14" t="s">
        <v>1718</v>
      </c>
      <c r="P357" s="52" t="s">
        <v>1260</v>
      </c>
      <c r="Q357" s="50" t="s">
        <v>47</v>
      </c>
      <c r="R357" s="21"/>
      <c r="S357" s="21">
        <v>7</v>
      </c>
      <c r="T357" s="50" t="s">
        <v>1449</v>
      </c>
      <c r="U357" s="21"/>
      <c r="V357" s="21">
        <v>18</v>
      </c>
      <c r="W357" s="194">
        <v>35</v>
      </c>
      <c r="X357" s="21" t="s">
        <v>48</v>
      </c>
      <c r="Y357" s="21" t="s">
        <v>48</v>
      </c>
      <c r="Z357" s="28" t="s">
        <v>49</v>
      </c>
      <c r="AA357" s="28" t="s">
        <v>81</v>
      </c>
      <c r="AB357" s="203" t="s">
        <v>114</v>
      </c>
    </row>
    <row r="358" s="2" customFormat="1" ht="50" customHeight="1" spans="1:28">
      <c r="A358" s="213"/>
      <c r="B358" s="13" t="s">
        <v>1719</v>
      </c>
      <c r="C358" s="21" t="s">
        <v>203</v>
      </c>
      <c r="D358" s="155" t="s">
        <v>976</v>
      </c>
      <c r="E358" s="161" t="s">
        <v>1678</v>
      </c>
      <c r="F358" s="14" t="s">
        <v>1124</v>
      </c>
      <c r="G358" s="21" t="s">
        <v>1437</v>
      </c>
      <c r="H358" s="21" t="s">
        <v>980</v>
      </c>
      <c r="I358" s="14" t="s">
        <v>1720</v>
      </c>
      <c r="J358" s="14" t="s">
        <v>84</v>
      </c>
      <c r="K358" s="29">
        <f t="shared" si="11"/>
        <v>160</v>
      </c>
      <c r="L358" s="34">
        <v>160</v>
      </c>
      <c r="M358" s="21"/>
      <c r="N358" s="14" t="s">
        <v>1720</v>
      </c>
      <c r="O358" s="14" t="s">
        <v>1721</v>
      </c>
      <c r="P358" s="52" t="s">
        <v>1260</v>
      </c>
      <c r="Q358" s="50" t="s">
        <v>47</v>
      </c>
      <c r="R358" s="21"/>
      <c r="S358" s="21">
        <v>1</v>
      </c>
      <c r="T358" s="50" t="s">
        <v>1449</v>
      </c>
      <c r="U358" s="21"/>
      <c r="V358" s="21">
        <v>10</v>
      </c>
      <c r="W358" s="194">
        <v>15</v>
      </c>
      <c r="X358" s="21" t="s">
        <v>48</v>
      </c>
      <c r="Y358" s="21" t="s">
        <v>48</v>
      </c>
      <c r="Z358" s="28" t="s">
        <v>49</v>
      </c>
      <c r="AA358" s="28" t="s">
        <v>81</v>
      </c>
      <c r="AB358" s="203" t="s">
        <v>114</v>
      </c>
    </row>
    <row r="359" s="2" customFormat="1" ht="50" customHeight="1" spans="1:28">
      <c r="A359" s="8"/>
      <c r="B359" s="13" t="s">
        <v>1722</v>
      </c>
      <c r="C359" s="21" t="s">
        <v>203</v>
      </c>
      <c r="D359" s="155" t="s">
        <v>976</v>
      </c>
      <c r="E359" s="161" t="s">
        <v>1723</v>
      </c>
      <c r="F359" s="14" t="s">
        <v>1188</v>
      </c>
      <c r="G359" s="21" t="s">
        <v>1724</v>
      </c>
      <c r="H359" s="21" t="s">
        <v>997</v>
      </c>
      <c r="I359" s="14" t="s">
        <v>1725</v>
      </c>
      <c r="J359" s="14" t="s">
        <v>84</v>
      </c>
      <c r="K359" s="29">
        <f t="shared" si="11"/>
        <v>80</v>
      </c>
      <c r="L359" s="34">
        <v>80</v>
      </c>
      <c r="M359" s="21"/>
      <c r="N359" s="14" t="s">
        <v>1726</v>
      </c>
      <c r="O359" s="14" t="s">
        <v>1727</v>
      </c>
      <c r="P359" s="52" t="s">
        <v>1260</v>
      </c>
      <c r="Q359" s="50" t="s">
        <v>47</v>
      </c>
      <c r="R359" s="21"/>
      <c r="S359" s="21">
        <v>3.2</v>
      </c>
      <c r="T359" s="50" t="s">
        <v>1449</v>
      </c>
      <c r="U359" s="21"/>
      <c r="V359" s="21">
        <v>1275</v>
      </c>
      <c r="W359" s="194">
        <v>4493</v>
      </c>
      <c r="X359" s="21" t="s">
        <v>48</v>
      </c>
      <c r="Y359" s="21" t="s">
        <v>48</v>
      </c>
      <c r="Z359" s="28" t="s">
        <v>49</v>
      </c>
      <c r="AA359" s="28" t="s">
        <v>1261</v>
      </c>
      <c r="AB359" s="203" t="s">
        <v>1728</v>
      </c>
    </row>
    <row r="360" s="2" customFormat="1" ht="50" customHeight="1" spans="1:28">
      <c r="A360" s="28"/>
      <c r="B360" s="13" t="s">
        <v>1729</v>
      </c>
      <c r="C360" s="21" t="s">
        <v>203</v>
      </c>
      <c r="D360" s="155" t="s">
        <v>976</v>
      </c>
      <c r="E360" s="161" t="s">
        <v>1723</v>
      </c>
      <c r="F360" s="14" t="s">
        <v>1188</v>
      </c>
      <c r="G360" s="21" t="s">
        <v>1730</v>
      </c>
      <c r="H360" s="21" t="s">
        <v>980</v>
      </c>
      <c r="I360" s="14" t="s">
        <v>1731</v>
      </c>
      <c r="J360" s="14" t="s">
        <v>84</v>
      </c>
      <c r="K360" s="29">
        <f t="shared" si="11"/>
        <v>100</v>
      </c>
      <c r="L360" s="34">
        <v>100</v>
      </c>
      <c r="M360" s="21"/>
      <c r="N360" s="14" t="s">
        <v>1732</v>
      </c>
      <c r="O360" s="14" t="s">
        <v>1733</v>
      </c>
      <c r="P360" s="52" t="s">
        <v>1260</v>
      </c>
      <c r="Q360" s="50" t="s">
        <v>47</v>
      </c>
      <c r="R360" s="21"/>
      <c r="S360" s="21">
        <v>8.5</v>
      </c>
      <c r="T360" s="50" t="s">
        <v>1449</v>
      </c>
      <c r="U360" s="21"/>
      <c r="V360" s="21">
        <v>120</v>
      </c>
      <c r="W360" s="194">
        <v>280</v>
      </c>
      <c r="X360" s="21" t="s">
        <v>48</v>
      </c>
      <c r="Y360" s="21" t="s">
        <v>48</v>
      </c>
      <c r="Z360" s="28" t="s">
        <v>49</v>
      </c>
      <c r="AA360" s="28" t="s">
        <v>1261</v>
      </c>
      <c r="AB360" s="203" t="s">
        <v>1734</v>
      </c>
    </row>
    <row r="361" s="2" customFormat="1" ht="50" customHeight="1" spans="1:28">
      <c r="A361" s="28"/>
      <c r="B361" s="13" t="s">
        <v>1735</v>
      </c>
      <c r="C361" s="21" t="s">
        <v>1736</v>
      </c>
      <c r="D361" s="155" t="s">
        <v>976</v>
      </c>
      <c r="E361" s="161" t="s">
        <v>1723</v>
      </c>
      <c r="F361" s="14" t="s">
        <v>1188</v>
      </c>
      <c r="G361" s="21" t="s">
        <v>1737</v>
      </c>
      <c r="H361" s="21" t="s">
        <v>997</v>
      </c>
      <c r="I361" s="14" t="s">
        <v>1738</v>
      </c>
      <c r="J361" s="14" t="s">
        <v>84</v>
      </c>
      <c r="K361" s="29">
        <f t="shared" si="11"/>
        <v>1200</v>
      </c>
      <c r="L361" s="34">
        <v>1200</v>
      </c>
      <c r="M361" s="21"/>
      <c r="N361" s="14" t="s">
        <v>1739</v>
      </c>
      <c r="O361" s="14" t="s">
        <v>1740</v>
      </c>
      <c r="P361" s="52" t="s">
        <v>1260</v>
      </c>
      <c r="Q361" s="50" t="s">
        <v>47</v>
      </c>
      <c r="R361" s="21"/>
      <c r="S361" s="21">
        <v>22</v>
      </c>
      <c r="T361" s="50" t="s">
        <v>1449</v>
      </c>
      <c r="U361" s="21"/>
      <c r="V361" s="21">
        <v>1200</v>
      </c>
      <c r="W361" s="194">
        <v>4011</v>
      </c>
      <c r="X361" s="21" t="s">
        <v>48</v>
      </c>
      <c r="Y361" s="21" t="s">
        <v>48</v>
      </c>
      <c r="Z361" s="28" t="s">
        <v>49</v>
      </c>
      <c r="AA361" s="28" t="s">
        <v>1741</v>
      </c>
      <c r="AB361" s="203" t="s">
        <v>1742</v>
      </c>
    </row>
    <row r="362" s="2" customFormat="1" ht="65" customHeight="1" spans="1:28">
      <c r="A362" s="8"/>
      <c r="B362" s="13" t="s">
        <v>1743</v>
      </c>
      <c r="C362" s="21" t="s">
        <v>203</v>
      </c>
      <c r="D362" s="155" t="s">
        <v>976</v>
      </c>
      <c r="E362" s="161" t="s">
        <v>1723</v>
      </c>
      <c r="F362" s="14" t="s">
        <v>1188</v>
      </c>
      <c r="G362" s="22" t="s">
        <v>48</v>
      </c>
      <c r="H362" s="22" t="s">
        <v>48</v>
      </c>
      <c r="I362" s="15" t="s">
        <v>1744</v>
      </c>
      <c r="J362" s="14" t="s">
        <v>84</v>
      </c>
      <c r="K362" s="29">
        <f t="shared" si="11"/>
        <v>150</v>
      </c>
      <c r="L362" s="34">
        <v>150</v>
      </c>
      <c r="M362" s="21"/>
      <c r="N362" s="15" t="s">
        <v>1744</v>
      </c>
      <c r="O362" s="15" t="s">
        <v>1745</v>
      </c>
      <c r="P362" s="52" t="s">
        <v>1260</v>
      </c>
      <c r="Q362" s="50" t="s">
        <v>47</v>
      </c>
      <c r="R362" s="21"/>
      <c r="S362" s="21">
        <v>10</v>
      </c>
      <c r="T362" s="50" t="s">
        <v>1449</v>
      </c>
      <c r="U362" s="21"/>
      <c r="V362" s="21">
        <v>2026</v>
      </c>
      <c r="W362" s="194">
        <v>5510</v>
      </c>
      <c r="X362" s="21" t="s">
        <v>48</v>
      </c>
      <c r="Y362" s="21" t="s">
        <v>48</v>
      </c>
      <c r="Z362" s="28" t="s">
        <v>49</v>
      </c>
      <c r="AA362" s="28" t="s">
        <v>1741</v>
      </c>
      <c r="AB362" s="203" t="s">
        <v>1742</v>
      </c>
    </row>
    <row r="363" s="2" customFormat="1" ht="50" customHeight="1" spans="1:28">
      <c r="A363" s="8"/>
      <c r="B363" s="13" t="s">
        <v>1746</v>
      </c>
      <c r="C363" s="21" t="s">
        <v>1736</v>
      </c>
      <c r="D363" s="155" t="s">
        <v>976</v>
      </c>
      <c r="E363" s="161" t="s">
        <v>1723</v>
      </c>
      <c r="F363" s="14" t="s">
        <v>1188</v>
      </c>
      <c r="G363" s="21" t="s">
        <v>1747</v>
      </c>
      <c r="H363" s="21" t="s">
        <v>980</v>
      </c>
      <c r="I363" s="14" t="s">
        <v>1748</v>
      </c>
      <c r="J363" s="14" t="s">
        <v>84</v>
      </c>
      <c r="K363" s="29">
        <f t="shared" ref="K363:K380" si="13">L363+M363</f>
        <v>600</v>
      </c>
      <c r="L363" s="34">
        <v>600</v>
      </c>
      <c r="M363" s="21"/>
      <c r="N363" s="14" t="s">
        <v>1749</v>
      </c>
      <c r="O363" s="14" t="s">
        <v>1750</v>
      </c>
      <c r="P363" s="52" t="s">
        <v>1260</v>
      </c>
      <c r="Q363" s="50" t="s">
        <v>47</v>
      </c>
      <c r="R363" s="21"/>
      <c r="S363" s="21">
        <v>16</v>
      </c>
      <c r="T363" s="50" t="s">
        <v>1449</v>
      </c>
      <c r="U363" s="21"/>
      <c r="V363" s="21">
        <v>50</v>
      </c>
      <c r="W363" s="194">
        <v>135</v>
      </c>
      <c r="X363" s="21" t="s">
        <v>48</v>
      </c>
      <c r="Y363" s="21" t="s">
        <v>48</v>
      </c>
      <c r="Z363" s="28" t="s">
        <v>49</v>
      </c>
      <c r="AA363" s="28" t="s">
        <v>1585</v>
      </c>
      <c r="AB363" s="203" t="s">
        <v>1586</v>
      </c>
    </row>
    <row r="364" s="2" customFormat="1" ht="50" customHeight="1" spans="1:28">
      <c r="A364" s="8"/>
      <c r="B364" s="13" t="s">
        <v>1751</v>
      </c>
      <c r="C364" s="21" t="s">
        <v>203</v>
      </c>
      <c r="D364" s="155" t="s">
        <v>976</v>
      </c>
      <c r="E364" s="161" t="s">
        <v>1723</v>
      </c>
      <c r="F364" s="14" t="s">
        <v>1188</v>
      </c>
      <c r="G364" s="21" t="s">
        <v>1752</v>
      </c>
      <c r="H364" s="21" t="s">
        <v>997</v>
      </c>
      <c r="I364" s="14" t="s">
        <v>1753</v>
      </c>
      <c r="J364" s="14" t="s">
        <v>84</v>
      </c>
      <c r="K364" s="29">
        <f t="shared" si="13"/>
        <v>300</v>
      </c>
      <c r="L364" s="34">
        <v>300</v>
      </c>
      <c r="M364" s="21"/>
      <c r="N364" s="14" t="s">
        <v>1754</v>
      </c>
      <c r="O364" s="14" t="s">
        <v>1755</v>
      </c>
      <c r="P364" s="52" t="s">
        <v>1260</v>
      </c>
      <c r="Q364" s="50" t="s">
        <v>47</v>
      </c>
      <c r="R364" s="21"/>
      <c r="S364" s="21">
        <v>12</v>
      </c>
      <c r="T364" s="50" t="s">
        <v>1449</v>
      </c>
      <c r="U364" s="21"/>
      <c r="V364" s="21">
        <v>105</v>
      </c>
      <c r="W364" s="194">
        <v>302</v>
      </c>
      <c r="X364" s="21" t="s">
        <v>48</v>
      </c>
      <c r="Y364" s="21" t="s">
        <v>48</v>
      </c>
      <c r="Z364" s="28" t="s">
        <v>49</v>
      </c>
      <c r="AA364" s="28" t="s">
        <v>1585</v>
      </c>
      <c r="AB364" s="203" t="s">
        <v>1586</v>
      </c>
    </row>
    <row r="365" s="2" customFormat="1" ht="50" customHeight="1" spans="1:28">
      <c r="A365" s="8"/>
      <c r="B365" s="13" t="s">
        <v>1756</v>
      </c>
      <c r="C365" s="21" t="s">
        <v>1736</v>
      </c>
      <c r="D365" s="155" t="s">
        <v>976</v>
      </c>
      <c r="E365" s="161" t="s">
        <v>1723</v>
      </c>
      <c r="F365" s="14" t="s">
        <v>1188</v>
      </c>
      <c r="G365" s="21" t="s">
        <v>1757</v>
      </c>
      <c r="H365" s="21" t="s">
        <v>980</v>
      </c>
      <c r="I365" s="14" t="s">
        <v>1758</v>
      </c>
      <c r="J365" s="14" t="s">
        <v>84</v>
      </c>
      <c r="K365" s="29">
        <f t="shared" si="13"/>
        <v>2000</v>
      </c>
      <c r="L365" s="34">
        <v>2000</v>
      </c>
      <c r="M365" s="21"/>
      <c r="N365" s="14" t="s">
        <v>1759</v>
      </c>
      <c r="O365" s="14" t="s">
        <v>1760</v>
      </c>
      <c r="P365" s="52" t="s">
        <v>1260</v>
      </c>
      <c r="Q365" s="50" t="s">
        <v>47</v>
      </c>
      <c r="R365" s="21"/>
      <c r="S365" s="21">
        <v>55</v>
      </c>
      <c r="T365" s="50" t="s">
        <v>1449</v>
      </c>
      <c r="U365" s="21"/>
      <c r="V365" s="21">
        <v>3055</v>
      </c>
      <c r="W365" s="194">
        <v>7898</v>
      </c>
      <c r="X365" s="21" t="s">
        <v>48</v>
      </c>
      <c r="Y365" s="21" t="s">
        <v>48</v>
      </c>
      <c r="Z365" s="28" t="s">
        <v>49</v>
      </c>
      <c r="AA365" s="28" t="s">
        <v>1585</v>
      </c>
      <c r="AB365" s="203" t="s">
        <v>1586</v>
      </c>
    </row>
    <row r="366" s="2" customFormat="1" ht="50" customHeight="1" spans="1:28">
      <c r="A366" s="28"/>
      <c r="B366" s="13" t="s">
        <v>1761</v>
      </c>
      <c r="C366" s="21" t="s">
        <v>203</v>
      </c>
      <c r="D366" s="155" t="s">
        <v>976</v>
      </c>
      <c r="E366" s="161" t="s">
        <v>1723</v>
      </c>
      <c r="F366" s="14" t="s">
        <v>1188</v>
      </c>
      <c r="G366" s="21" t="s">
        <v>1757</v>
      </c>
      <c r="H366" s="21" t="s">
        <v>980</v>
      </c>
      <c r="I366" s="14" t="s">
        <v>1762</v>
      </c>
      <c r="J366" s="14" t="s">
        <v>84</v>
      </c>
      <c r="K366" s="29">
        <f t="shared" si="13"/>
        <v>2000</v>
      </c>
      <c r="L366" s="34">
        <v>2000</v>
      </c>
      <c r="M366" s="21"/>
      <c r="N366" s="14" t="s">
        <v>1763</v>
      </c>
      <c r="O366" s="14" t="s">
        <v>1764</v>
      </c>
      <c r="P366" s="52" t="s">
        <v>1260</v>
      </c>
      <c r="Q366" s="50" t="s">
        <v>47</v>
      </c>
      <c r="R366" s="21"/>
      <c r="S366" s="21">
        <v>55</v>
      </c>
      <c r="T366" s="50" t="s">
        <v>1449</v>
      </c>
      <c r="U366" s="21"/>
      <c r="V366" s="21">
        <v>2371</v>
      </c>
      <c r="W366" s="194">
        <v>8230</v>
      </c>
      <c r="X366" s="21" t="s">
        <v>48</v>
      </c>
      <c r="Y366" s="21" t="s">
        <v>48</v>
      </c>
      <c r="Z366" s="28" t="s">
        <v>49</v>
      </c>
      <c r="AA366" s="28" t="s">
        <v>1585</v>
      </c>
      <c r="AB366" s="203" t="s">
        <v>1765</v>
      </c>
    </row>
    <row r="367" s="2" customFormat="1" ht="50" customHeight="1" spans="1:28">
      <c r="A367" s="8"/>
      <c r="B367" s="13" t="s">
        <v>1766</v>
      </c>
      <c r="C367" s="21" t="s">
        <v>203</v>
      </c>
      <c r="D367" s="155" t="s">
        <v>976</v>
      </c>
      <c r="E367" s="161" t="s">
        <v>1723</v>
      </c>
      <c r="F367" s="14" t="s">
        <v>1188</v>
      </c>
      <c r="G367" s="21" t="s">
        <v>1767</v>
      </c>
      <c r="H367" s="21" t="s">
        <v>980</v>
      </c>
      <c r="I367" s="14" t="s">
        <v>1768</v>
      </c>
      <c r="J367" s="14" t="s">
        <v>84</v>
      </c>
      <c r="K367" s="29">
        <f t="shared" si="13"/>
        <v>2200</v>
      </c>
      <c r="L367" s="34">
        <v>2200</v>
      </c>
      <c r="M367" s="21"/>
      <c r="N367" s="14" t="s">
        <v>1769</v>
      </c>
      <c r="O367" s="14" t="s">
        <v>1770</v>
      </c>
      <c r="P367" s="52" t="s">
        <v>1260</v>
      </c>
      <c r="Q367" s="50" t="s">
        <v>47</v>
      </c>
      <c r="R367" s="21"/>
      <c r="S367" s="21">
        <v>45</v>
      </c>
      <c r="T367" s="50" t="s">
        <v>1449</v>
      </c>
      <c r="U367" s="21"/>
      <c r="V367" s="21">
        <v>160</v>
      </c>
      <c r="W367" s="194">
        <v>302</v>
      </c>
      <c r="X367" s="21" t="s">
        <v>48</v>
      </c>
      <c r="Y367" s="21" t="s">
        <v>48</v>
      </c>
      <c r="Z367" s="28" t="s">
        <v>49</v>
      </c>
      <c r="AA367" s="28" t="s">
        <v>1585</v>
      </c>
      <c r="AB367" s="203" t="s">
        <v>1586</v>
      </c>
    </row>
    <row r="368" s="2" customFormat="1" ht="50" customHeight="1" spans="1:28">
      <c r="A368" s="8"/>
      <c r="B368" s="13" t="s">
        <v>1771</v>
      </c>
      <c r="C368" s="21" t="s">
        <v>203</v>
      </c>
      <c r="D368" s="155" t="s">
        <v>976</v>
      </c>
      <c r="E368" s="161" t="s">
        <v>1723</v>
      </c>
      <c r="F368" s="14" t="s">
        <v>1188</v>
      </c>
      <c r="G368" s="21" t="s">
        <v>1737</v>
      </c>
      <c r="H368" s="21" t="s">
        <v>997</v>
      </c>
      <c r="I368" s="14" t="s">
        <v>1772</v>
      </c>
      <c r="J368" s="14" t="s">
        <v>84</v>
      </c>
      <c r="K368" s="29">
        <f t="shared" si="13"/>
        <v>160</v>
      </c>
      <c r="L368" s="34">
        <v>160</v>
      </c>
      <c r="M368" s="21"/>
      <c r="N368" s="14" t="s">
        <v>1772</v>
      </c>
      <c r="O368" s="14" t="s">
        <v>1773</v>
      </c>
      <c r="P368" s="52" t="s">
        <v>1260</v>
      </c>
      <c r="Q368" s="50" t="s">
        <v>47</v>
      </c>
      <c r="R368" s="21"/>
      <c r="S368" s="21">
        <v>8</v>
      </c>
      <c r="T368" s="50" t="s">
        <v>1449</v>
      </c>
      <c r="U368" s="21"/>
      <c r="V368" s="21">
        <v>30</v>
      </c>
      <c r="W368" s="194">
        <v>46</v>
      </c>
      <c r="X368" s="21" t="s">
        <v>48</v>
      </c>
      <c r="Y368" s="21" t="s">
        <v>48</v>
      </c>
      <c r="Z368" s="28" t="s">
        <v>49</v>
      </c>
      <c r="AA368" s="28" t="s">
        <v>1585</v>
      </c>
      <c r="AB368" s="203" t="s">
        <v>1742</v>
      </c>
    </row>
    <row r="369" s="2" customFormat="1" ht="50" customHeight="1" spans="1:28">
      <c r="A369" s="8"/>
      <c r="B369" s="13" t="s">
        <v>1774</v>
      </c>
      <c r="C369" s="21" t="s">
        <v>203</v>
      </c>
      <c r="D369" s="155" t="s">
        <v>976</v>
      </c>
      <c r="E369" s="161" t="s">
        <v>1723</v>
      </c>
      <c r="F369" s="14" t="s">
        <v>1188</v>
      </c>
      <c r="G369" s="21" t="s">
        <v>1775</v>
      </c>
      <c r="H369" s="21" t="s">
        <v>48</v>
      </c>
      <c r="I369" s="14" t="s">
        <v>1776</v>
      </c>
      <c r="J369" s="14" t="s">
        <v>84</v>
      </c>
      <c r="K369" s="29">
        <f t="shared" si="13"/>
        <v>400</v>
      </c>
      <c r="L369" s="34">
        <v>400</v>
      </c>
      <c r="M369" s="21"/>
      <c r="N369" s="14" t="s">
        <v>1776</v>
      </c>
      <c r="O369" s="14" t="s">
        <v>1777</v>
      </c>
      <c r="P369" s="52" t="s">
        <v>1260</v>
      </c>
      <c r="Q369" s="50" t="s">
        <v>47</v>
      </c>
      <c r="R369" s="21"/>
      <c r="S369" s="21">
        <v>27</v>
      </c>
      <c r="T369" s="50" t="s">
        <v>1449</v>
      </c>
      <c r="U369" s="21"/>
      <c r="V369" s="21">
        <v>688</v>
      </c>
      <c r="W369" s="194">
        <v>1455</v>
      </c>
      <c r="X369" s="21" t="s">
        <v>48</v>
      </c>
      <c r="Y369" s="21" t="s">
        <v>48</v>
      </c>
      <c r="Z369" s="28" t="s">
        <v>49</v>
      </c>
      <c r="AA369" s="28" t="s">
        <v>1585</v>
      </c>
      <c r="AB369" s="203" t="s">
        <v>1742</v>
      </c>
    </row>
    <row r="370" s="2" customFormat="1" ht="50" customHeight="1" spans="1:28">
      <c r="A370" s="28"/>
      <c r="B370" s="13" t="s">
        <v>1778</v>
      </c>
      <c r="C370" s="21" t="s">
        <v>203</v>
      </c>
      <c r="D370" s="155" t="s">
        <v>976</v>
      </c>
      <c r="E370" s="161" t="s">
        <v>1723</v>
      </c>
      <c r="F370" s="14" t="s">
        <v>1188</v>
      </c>
      <c r="G370" s="22" t="s">
        <v>1779</v>
      </c>
      <c r="H370" s="21" t="s">
        <v>980</v>
      </c>
      <c r="I370" s="14" t="s">
        <v>1780</v>
      </c>
      <c r="J370" s="14" t="s">
        <v>84</v>
      </c>
      <c r="K370" s="29">
        <f t="shared" si="13"/>
        <v>500</v>
      </c>
      <c r="L370" s="34">
        <v>500</v>
      </c>
      <c r="M370" s="21"/>
      <c r="N370" s="14" t="s">
        <v>1780</v>
      </c>
      <c r="O370" s="14" t="s">
        <v>1781</v>
      </c>
      <c r="P370" s="52" t="s">
        <v>1260</v>
      </c>
      <c r="Q370" s="50" t="s">
        <v>47</v>
      </c>
      <c r="R370" s="21"/>
      <c r="S370" s="21">
        <f>L370*0.06</f>
        <v>30</v>
      </c>
      <c r="T370" s="50" t="s">
        <v>1449</v>
      </c>
      <c r="U370" s="21"/>
      <c r="V370" s="21">
        <v>1255</v>
      </c>
      <c r="W370" s="194">
        <v>3086</v>
      </c>
      <c r="X370" s="21" t="s">
        <v>48</v>
      </c>
      <c r="Y370" s="21" t="s">
        <v>48</v>
      </c>
      <c r="Z370" s="28" t="s">
        <v>49</v>
      </c>
      <c r="AA370" s="28" t="s">
        <v>1585</v>
      </c>
      <c r="AB370" s="203" t="s">
        <v>1742</v>
      </c>
    </row>
    <row r="371" s="2" customFormat="1" ht="50" customHeight="1" spans="1:28">
      <c r="A371" s="8"/>
      <c r="B371" s="23" t="s">
        <v>1782</v>
      </c>
      <c r="C371" s="21" t="s">
        <v>203</v>
      </c>
      <c r="D371" s="155" t="s">
        <v>976</v>
      </c>
      <c r="E371" s="161" t="s">
        <v>1723</v>
      </c>
      <c r="F371" s="14" t="s">
        <v>1188</v>
      </c>
      <c r="G371" s="22" t="s">
        <v>1779</v>
      </c>
      <c r="H371" s="21" t="s">
        <v>980</v>
      </c>
      <c r="I371" s="15" t="s">
        <v>1783</v>
      </c>
      <c r="J371" s="14" t="s">
        <v>84</v>
      </c>
      <c r="K371" s="29">
        <f t="shared" si="13"/>
        <v>2000</v>
      </c>
      <c r="L371" s="34">
        <v>2000</v>
      </c>
      <c r="M371" s="21"/>
      <c r="N371" s="15" t="s">
        <v>1783</v>
      </c>
      <c r="O371" s="14" t="s">
        <v>1784</v>
      </c>
      <c r="P371" s="52" t="s">
        <v>1260</v>
      </c>
      <c r="Q371" s="50" t="s">
        <v>47</v>
      </c>
      <c r="R371" s="21"/>
      <c r="S371" s="21">
        <f>L371*0.06</f>
        <v>120</v>
      </c>
      <c r="T371" s="50" t="s">
        <v>1449</v>
      </c>
      <c r="U371" s="21"/>
      <c r="V371" s="21">
        <v>3022</v>
      </c>
      <c r="W371" s="194">
        <v>10552</v>
      </c>
      <c r="X371" s="21" t="s">
        <v>48</v>
      </c>
      <c r="Y371" s="21" t="s">
        <v>48</v>
      </c>
      <c r="Z371" s="28" t="s">
        <v>49</v>
      </c>
      <c r="AA371" s="28" t="s">
        <v>1585</v>
      </c>
      <c r="AB371" s="203" t="s">
        <v>1742</v>
      </c>
    </row>
    <row r="372" s="2" customFormat="1" ht="50" customHeight="1" spans="1:28">
      <c r="A372" s="8"/>
      <c r="B372" s="214" t="s">
        <v>1785</v>
      </c>
      <c r="C372" s="14" t="s">
        <v>37</v>
      </c>
      <c r="D372" s="18" t="s">
        <v>314</v>
      </c>
      <c r="E372" s="71" t="s">
        <v>1230</v>
      </c>
      <c r="F372" s="76" t="s">
        <v>1786</v>
      </c>
      <c r="G372" s="76" t="s">
        <v>1787</v>
      </c>
      <c r="H372" s="18" t="s">
        <v>94</v>
      </c>
      <c r="I372" s="8" t="s">
        <v>1788</v>
      </c>
      <c r="J372" s="20" t="s">
        <v>84</v>
      </c>
      <c r="K372" s="29">
        <f t="shared" si="13"/>
        <v>350</v>
      </c>
      <c r="L372" s="29">
        <v>350</v>
      </c>
      <c r="M372" s="29"/>
      <c r="N372" s="18" t="s">
        <v>1789</v>
      </c>
      <c r="O372" s="8" t="s">
        <v>1788</v>
      </c>
      <c r="P372" s="52" t="s">
        <v>1260</v>
      </c>
      <c r="Q372" s="50" t="s">
        <v>47</v>
      </c>
      <c r="R372" s="35"/>
      <c r="S372" s="35">
        <v>21</v>
      </c>
      <c r="T372" s="50" t="s">
        <v>1449</v>
      </c>
      <c r="U372" s="89"/>
      <c r="V372" s="89">
        <v>60</v>
      </c>
      <c r="W372" s="89">
        <v>145</v>
      </c>
      <c r="X372" s="21" t="s">
        <v>48</v>
      </c>
      <c r="Y372" s="21" t="s">
        <v>48</v>
      </c>
      <c r="Z372" s="28" t="s">
        <v>49</v>
      </c>
      <c r="AA372" s="18" t="s">
        <v>323</v>
      </c>
      <c r="AB372" s="64" t="s">
        <v>1523</v>
      </c>
    </row>
    <row r="373" s="2" customFormat="1" ht="50" customHeight="1" spans="1:28">
      <c r="A373" s="8"/>
      <c r="B373" s="18" t="s">
        <v>1790</v>
      </c>
      <c r="C373" s="18" t="s">
        <v>313</v>
      </c>
      <c r="D373" s="18" t="s">
        <v>314</v>
      </c>
      <c r="E373" s="214" t="s">
        <v>1230</v>
      </c>
      <c r="F373" s="76" t="s">
        <v>1786</v>
      </c>
      <c r="G373" s="76" t="s">
        <v>1787</v>
      </c>
      <c r="H373" s="76" t="s">
        <v>1791</v>
      </c>
      <c r="I373" s="76" t="s">
        <v>1792</v>
      </c>
      <c r="J373" s="20" t="s">
        <v>84</v>
      </c>
      <c r="K373" s="29">
        <f t="shared" si="13"/>
        <v>280</v>
      </c>
      <c r="L373" s="18">
        <v>280</v>
      </c>
      <c r="M373" s="18"/>
      <c r="N373" s="18" t="s">
        <v>1793</v>
      </c>
      <c r="O373" s="18" t="s">
        <v>1792</v>
      </c>
      <c r="P373" s="52" t="s">
        <v>1260</v>
      </c>
      <c r="Q373" s="50" t="s">
        <v>47</v>
      </c>
      <c r="R373" s="18"/>
      <c r="S373" s="18">
        <v>60</v>
      </c>
      <c r="T373" s="50" t="s">
        <v>1449</v>
      </c>
      <c r="U373" s="18"/>
      <c r="V373" s="18">
        <v>290</v>
      </c>
      <c r="W373" s="18">
        <v>558</v>
      </c>
      <c r="X373" s="21" t="s">
        <v>48</v>
      </c>
      <c r="Y373" s="21" t="s">
        <v>48</v>
      </c>
      <c r="Z373" s="28" t="s">
        <v>49</v>
      </c>
      <c r="AA373" s="18" t="s">
        <v>323</v>
      </c>
      <c r="AB373" s="64" t="s">
        <v>1794</v>
      </c>
    </row>
    <row r="374" s="2" customFormat="1" ht="50" customHeight="1" spans="1:28">
      <c r="A374" s="8"/>
      <c r="B374" s="76" t="s">
        <v>1795</v>
      </c>
      <c r="C374" s="215" t="s">
        <v>1796</v>
      </c>
      <c r="D374" s="215" t="s">
        <v>1797</v>
      </c>
      <c r="E374" s="71" t="s">
        <v>1798</v>
      </c>
      <c r="F374" s="215" t="s">
        <v>1799</v>
      </c>
      <c r="G374" s="215" t="s">
        <v>1800</v>
      </c>
      <c r="H374" s="215" t="s">
        <v>1801</v>
      </c>
      <c r="I374" s="76" t="s">
        <v>1802</v>
      </c>
      <c r="J374" s="221" t="s">
        <v>1803</v>
      </c>
      <c r="K374" s="29">
        <f t="shared" si="13"/>
        <v>50</v>
      </c>
      <c r="L374" s="18">
        <v>50</v>
      </c>
      <c r="M374" s="18"/>
      <c r="N374" s="76" t="s">
        <v>1804</v>
      </c>
      <c r="O374" s="18" t="s">
        <v>1802</v>
      </c>
      <c r="P374" s="52" t="s">
        <v>1260</v>
      </c>
      <c r="Q374" s="50" t="s">
        <v>47</v>
      </c>
      <c r="R374" s="18"/>
      <c r="S374" s="18">
        <v>10</v>
      </c>
      <c r="T374" s="50" t="s">
        <v>1449</v>
      </c>
      <c r="U374" s="18"/>
      <c r="V374" s="18">
        <v>40</v>
      </c>
      <c r="W374" s="18">
        <v>86</v>
      </c>
      <c r="X374" s="21" t="s">
        <v>48</v>
      </c>
      <c r="Y374" s="21" t="s">
        <v>48</v>
      </c>
      <c r="Z374" s="28" t="s">
        <v>49</v>
      </c>
      <c r="AA374" s="215" t="s">
        <v>1805</v>
      </c>
      <c r="AB374" s="64" t="s">
        <v>1794</v>
      </c>
    </row>
    <row r="375" s="2" customFormat="1" ht="50" customHeight="1" spans="1:28">
      <c r="A375" s="8"/>
      <c r="B375" s="22" t="s">
        <v>1806</v>
      </c>
      <c r="C375" s="215" t="s">
        <v>1796</v>
      </c>
      <c r="D375" s="215" t="s">
        <v>1797</v>
      </c>
      <c r="E375" s="71" t="s">
        <v>1798</v>
      </c>
      <c r="F375" s="215" t="s">
        <v>1799</v>
      </c>
      <c r="G375" s="215" t="s">
        <v>1800</v>
      </c>
      <c r="H375" s="215" t="s">
        <v>1801</v>
      </c>
      <c r="I375" s="22" t="s">
        <v>1807</v>
      </c>
      <c r="J375" s="221" t="s">
        <v>1803</v>
      </c>
      <c r="K375" s="29">
        <f t="shared" si="13"/>
        <v>3000</v>
      </c>
      <c r="L375" s="222">
        <v>3000</v>
      </c>
      <c r="M375" s="222"/>
      <c r="N375" s="22" t="s">
        <v>1808</v>
      </c>
      <c r="O375" s="215" t="s">
        <v>1809</v>
      </c>
      <c r="P375" s="52" t="s">
        <v>1260</v>
      </c>
      <c r="Q375" s="50" t="s">
        <v>47</v>
      </c>
      <c r="R375" s="222"/>
      <c r="S375" s="222">
        <v>18</v>
      </c>
      <c r="T375" s="50" t="s">
        <v>1449</v>
      </c>
      <c r="U375" s="222"/>
      <c r="V375" s="222">
        <v>120</v>
      </c>
      <c r="W375" s="222">
        <v>211</v>
      </c>
      <c r="X375" s="21" t="s">
        <v>48</v>
      </c>
      <c r="Y375" s="21" t="s">
        <v>48</v>
      </c>
      <c r="Z375" s="28" t="s">
        <v>49</v>
      </c>
      <c r="AA375" s="215" t="s">
        <v>1805</v>
      </c>
      <c r="AB375" s="64" t="s">
        <v>1810</v>
      </c>
    </row>
    <row r="376" s="2" customFormat="1" ht="50" customHeight="1" spans="1:28">
      <c r="A376" s="8"/>
      <c r="B376" s="216" t="s">
        <v>1811</v>
      </c>
      <c r="C376" s="103" t="s">
        <v>635</v>
      </c>
      <c r="D376" s="216" t="s">
        <v>107</v>
      </c>
      <c r="E376" s="217" t="s">
        <v>1812</v>
      </c>
      <c r="F376" s="216" t="s">
        <v>1786</v>
      </c>
      <c r="G376" s="216" t="s">
        <v>1813</v>
      </c>
      <c r="H376" s="103" t="s">
        <v>665</v>
      </c>
      <c r="I376" s="216" t="s">
        <v>1814</v>
      </c>
      <c r="J376" s="223" t="s">
        <v>1815</v>
      </c>
      <c r="K376" s="29">
        <f t="shared" si="13"/>
        <v>900</v>
      </c>
      <c r="L376" s="224">
        <v>900</v>
      </c>
      <c r="M376" s="224"/>
      <c r="N376" s="216" t="s">
        <v>1816</v>
      </c>
      <c r="O376" s="103" t="s">
        <v>1817</v>
      </c>
      <c r="P376" s="52" t="s">
        <v>1260</v>
      </c>
      <c r="Q376" s="50" t="s">
        <v>47</v>
      </c>
      <c r="R376" s="103"/>
      <c r="S376" s="224">
        <v>200</v>
      </c>
      <c r="T376" s="103"/>
      <c r="U376" s="103"/>
      <c r="V376" s="103">
        <v>1684</v>
      </c>
      <c r="W376" s="103">
        <v>6426</v>
      </c>
      <c r="X376" s="103"/>
      <c r="Y376" s="103"/>
      <c r="Z376" s="28" t="s">
        <v>49</v>
      </c>
      <c r="AA376" s="103" t="s">
        <v>670</v>
      </c>
      <c r="AB376" s="103" t="s">
        <v>1818</v>
      </c>
    </row>
    <row r="377" s="2" customFormat="1" ht="50" customHeight="1" spans="1:28">
      <c r="A377" s="8"/>
      <c r="B377" s="22" t="s">
        <v>1819</v>
      </c>
      <c r="C377" s="215" t="s">
        <v>1796</v>
      </c>
      <c r="D377" s="215" t="s">
        <v>1797</v>
      </c>
      <c r="E377" s="71" t="s">
        <v>1230</v>
      </c>
      <c r="F377" s="215" t="s">
        <v>1799</v>
      </c>
      <c r="G377" s="22" t="s">
        <v>1820</v>
      </c>
      <c r="H377" s="215" t="s">
        <v>1801</v>
      </c>
      <c r="I377" s="22" t="s">
        <v>1821</v>
      </c>
      <c r="J377" s="221" t="s">
        <v>1803</v>
      </c>
      <c r="K377" s="29">
        <f t="shared" si="13"/>
        <v>500</v>
      </c>
      <c r="L377" s="222">
        <v>500</v>
      </c>
      <c r="M377" s="222"/>
      <c r="N377" s="22" t="s">
        <v>1821</v>
      </c>
      <c r="O377" s="215" t="s">
        <v>1822</v>
      </c>
      <c r="P377" s="52" t="s">
        <v>1260</v>
      </c>
      <c r="Q377" s="50" t="s">
        <v>47</v>
      </c>
      <c r="R377" s="222"/>
      <c r="S377" s="222"/>
      <c r="T377" s="50" t="s">
        <v>1449</v>
      </c>
      <c r="U377" s="222"/>
      <c r="V377" s="222">
        <v>597</v>
      </c>
      <c r="W377" s="222">
        <v>1900</v>
      </c>
      <c r="X377" s="21" t="s">
        <v>48</v>
      </c>
      <c r="Y377" s="21" t="s">
        <v>48</v>
      </c>
      <c r="Z377" s="28" t="s">
        <v>49</v>
      </c>
      <c r="AA377" s="215" t="s">
        <v>1805</v>
      </c>
      <c r="AB377" s="227" t="s">
        <v>1823</v>
      </c>
    </row>
    <row r="378" s="2" customFormat="1" ht="50" customHeight="1" spans="1:28">
      <c r="A378" s="8"/>
      <c r="B378" s="23" t="s">
        <v>1824</v>
      </c>
      <c r="C378" s="21" t="s">
        <v>1736</v>
      </c>
      <c r="D378" s="155" t="s">
        <v>976</v>
      </c>
      <c r="E378" s="156" t="s">
        <v>1825</v>
      </c>
      <c r="F378" s="14" t="s">
        <v>725</v>
      </c>
      <c r="G378" s="22" t="s">
        <v>734</v>
      </c>
      <c r="H378" s="21" t="s">
        <v>980</v>
      </c>
      <c r="I378" s="15" t="s">
        <v>1826</v>
      </c>
      <c r="J378" s="14" t="s">
        <v>84</v>
      </c>
      <c r="K378" s="29">
        <f t="shared" si="13"/>
        <v>150</v>
      </c>
      <c r="L378" s="34">
        <v>150</v>
      </c>
      <c r="M378" s="21"/>
      <c r="N378" s="15" t="s">
        <v>1827</v>
      </c>
      <c r="O378" s="14" t="s">
        <v>1828</v>
      </c>
      <c r="P378" s="52" t="s">
        <v>1260</v>
      </c>
      <c r="Q378" s="50" t="s">
        <v>47</v>
      </c>
      <c r="R378" s="21"/>
      <c r="S378" s="21">
        <v>45</v>
      </c>
      <c r="T378" s="50" t="s">
        <v>1449</v>
      </c>
      <c r="U378" s="21"/>
      <c r="V378" s="21">
        <v>1929</v>
      </c>
      <c r="W378" s="194">
        <v>6165</v>
      </c>
      <c r="X378" s="21" t="s">
        <v>48</v>
      </c>
      <c r="Y378" s="21" t="s">
        <v>48</v>
      </c>
      <c r="Z378" s="28" t="s">
        <v>49</v>
      </c>
      <c r="AA378" s="28" t="s">
        <v>1517</v>
      </c>
      <c r="AB378" s="203" t="s">
        <v>1829</v>
      </c>
    </row>
    <row r="379" s="2" customFormat="1" ht="50" customHeight="1" spans="1:28">
      <c r="A379" s="8"/>
      <c r="B379" s="13" t="s">
        <v>1830</v>
      </c>
      <c r="C379" s="21" t="s">
        <v>203</v>
      </c>
      <c r="D379" s="155" t="s">
        <v>976</v>
      </c>
      <c r="E379" s="161" t="s">
        <v>1825</v>
      </c>
      <c r="F379" s="14" t="s">
        <v>725</v>
      </c>
      <c r="G379" s="22" t="s">
        <v>1831</v>
      </c>
      <c r="H379" s="21" t="s">
        <v>997</v>
      </c>
      <c r="I379" s="14" t="s">
        <v>1832</v>
      </c>
      <c r="J379" s="14" t="s">
        <v>44</v>
      </c>
      <c r="K379" s="29">
        <f t="shared" si="13"/>
        <v>680</v>
      </c>
      <c r="L379" s="34">
        <v>680</v>
      </c>
      <c r="M379" s="21"/>
      <c r="N379" s="14" t="s">
        <v>1833</v>
      </c>
      <c r="O379" s="14" t="s">
        <v>1834</v>
      </c>
      <c r="P379" s="52" t="s">
        <v>1260</v>
      </c>
      <c r="Q379" s="50" t="s">
        <v>47</v>
      </c>
      <c r="R379" s="21"/>
      <c r="S379" s="21">
        <v>204</v>
      </c>
      <c r="T379" s="50" t="s">
        <v>1449</v>
      </c>
      <c r="U379" s="21"/>
      <c r="V379" s="21">
        <v>1238</v>
      </c>
      <c r="W379" s="194">
        <v>3830</v>
      </c>
      <c r="X379" s="21" t="s">
        <v>48</v>
      </c>
      <c r="Y379" s="21" t="s">
        <v>48</v>
      </c>
      <c r="Z379" s="28" t="s">
        <v>49</v>
      </c>
      <c r="AA379" s="28" t="s">
        <v>1517</v>
      </c>
      <c r="AB379" s="203" t="s">
        <v>1742</v>
      </c>
    </row>
    <row r="380" s="2" customFormat="1" ht="50" customHeight="1" spans="1:28">
      <c r="A380" s="8"/>
      <c r="B380" s="13" t="s">
        <v>1835</v>
      </c>
      <c r="C380" s="21" t="s">
        <v>203</v>
      </c>
      <c r="D380" s="155" t="s">
        <v>976</v>
      </c>
      <c r="E380" s="161" t="s">
        <v>1825</v>
      </c>
      <c r="F380" s="14" t="s">
        <v>725</v>
      </c>
      <c r="G380" s="22" t="s">
        <v>1831</v>
      </c>
      <c r="H380" s="21" t="s">
        <v>997</v>
      </c>
      <c r="I380" s="14" t="s">
        <v>1836</v>
      </c>
      <c r="J380" s="14" t="s">
        <v>1837</v>
      </c>
      <c r="K380" s="29">
        <f t="shared" si="13"/>
        <v>220</v>
      </c>
      <c r="L380" s="34">
        <v>220</v>
      </c>
      <c r="M380" s="21"/>
      <c r="N380" s="14" t="s">
        <v>1836</v>
      </c>
      <c r="O380" s="14" t="s">
        <v>1836</v>
      </c>
      <c r="P380" s="52" t="s">
        <v>1260</v>
      </c>
      <c r="Q380" s="50" t="s">
        <v>47</v>
      </c>
      <c r="R380" s="21"/>
      <c r="S380" s="21">
        <v>66</v>
      </c>
      <c r="T380" s="50" t="s">
        <v>1449</v>
      </c>
      <c r="U380" s="21"/>
      <c r="V380" s="21">
        <v>1238</v>
      </c>
      <c r="W380" s="194">
        <v>3830</v>
      </c>
      <c r="X380" s="21" t="s">
        <v>48</v>
      </c>
      <c r="Y380" s="21" t="s">
        <v>48</v>
      </c>
      <c r="Z380" s="28" t="s">
        <v>49</v>
      </c>
      <c r="AA380" s="28" t="s">
        <v>81</v>
      </c>
      <c r="AB380" s="203" t="s">
        <v>1742</v>
      </c>
    </row>
    <row r="381" s="2" customFormat="1" ht="28.5" spans="1:28">
      <c r="A381" s="159" t="s">
        <v>1838</v>
      </c>
      <c r="B381" s="13"/>
      <c r="C381" s="13"/>
      <c r="D381" s="9"/>
      <c r="E381" s="34"/>
      <c r="F381" s="13"/>
      <c r="G381" s="13"/>
      <c r="H381" s="13"/>
      <c r="I381" s="13"/>
      <c r="J381" s="14"/>
      <c r="K381" s="170">
        <f>K382</f>
        <v>1000</v>
      </c>
      <c r="L381" s="170">
        <f>L382</f>
        <v>1000</v>
      </c>
      <c r="M381" s="170">
        <f>M382</f>
        <v>0</v>
      </c>
      <c r="N381" s="13"/>
      <c r="O381" s="35"/>
      <c r="P381" s="35"/>
      <c r="Q381" s="35"/>
      <c r="R381" s="35"/>
      <c r="S381" s="35"/>
      <c r="T381" s="50"/>
      <c r="U381" s="28"/>
      <c r="V381" s="13"/>
      <c r="W381" s="13"/>
      <c r="X381" s="13"/>
      <c r="Y381" s="13"/>
      <c r="Z381" s="13"/>
      <c r="AA381" s="13"/>
      <c r="AB381" s="65"/>
    </row>
    <row r="382" s="2" customFormat="1" ht="171" customHeight="1" spans="1:28">
      <c r="A382" s="218"/>
      <c r="B382" s="14" t="s">
        <v>1839</v>
      </c>
      <c r="C382" s="14" t="s">
        <v>37</v>
      </c>
      <c r="D382" s="14" t="s">
        <v>38</v>
      </c>
      <c r="E382" s="14" t="s">
        <v>1443</v>
      </c>
      <c r="F382" s="14" t="s">
        <v>1840</v>
      </c>
      <c r="G382" s="15" t="s">
        <v>48</v>
      </c>
      <c r="H382" s="40" t="s">
        <v>48</v>
      </c>
      <c r="I382" s="14" t="s">
        <v>1841</v>
      </c>
      <c r="J382" s="218" t="s">
        <v>44</v>
      </c>
      <c r="K382" s="40">
        <v>1000</v>
      </c>
      <c r="L382" s="40">
        <v>1000</v>
      </c>
      <c r="M382" s="40">
        <v>0</v>
      </c>
      <c r="N382" s="206" t="s">
        <v>1842</v>
      </c>
      <c r="O382" s="80" t="s">
        <v>1843</v>
      </c>
      <c r="P382" s="52" t="s">
        <v>1260</v>
      </c>
      <c r="Q382" s="52" t="s">
        <v>47</v>
      </c>
      <c r="R382" s="218"/>
      <c r="S382" s="225"/>
      <c r="T382" s="226"/>
      <c r="U382" s="218"/>
      <c r="V382" s="40">
        <v>385</v>
      </c>
      <c r="W382" s="218">
        <v>410</v>
      </c>
      <c r="X382" s="40"/>
      <c r="Y382" s="40"/>
      <c r="Z382" s="28" t="s">
        <v>49</v>
      </c>
      <c r="AA382" s="14" t="s">
        <v>1844</v>
      </c>
      <c r="AB382" s="64" t="s">
        <v>1845</v>
      </c>
    </row>
    <row r="383" s="2" customFormat="1" ht="38" customHeight="1" spans="1:28">
      <c r="A383" s="159" t="s">
        <v>1846</v>
      </c>
      <c r="B383" s="8"/>
      <c r="C383" s="8"/>
      <c r="D383" s="219"/>
      <c r="E383" s="10"/>
      <c r="F383" s="12"/>
      <c r="G383" s="8"/>
      <c r="H383" s="8"/>
      <c r="I383" s="8"/>
      <c r="J383" s="9"/>
      <c r="K383" s="170">
        <f>K384</f>
        <v>200</v>
      </c>
      <c r="L383" s="170">
        <f>L384</f>
        <v>200</v>
      </c>
      <c r="M383" s="170">
        <f>M384</f>
        <v>0</v>
      </c>
      <c r="N383" s="29"/>
      <c r="O383" s="35"/>
      <c r="P383" s="35"/>
      <c r="Q383" s="35"/>
      <c r="R383" s="35"/>
      <c r="S383" s="35"/>
      <c r="T383" s="50"/>
      <c r="U383" s="28"/>
      <c r="V383" s="28"/>
      <c r="W383" s="28"/>
      <c r="X383" s="8"/>
      <c r="Y383" s="8"/>
      <c r="Z383" s="28"/>
      <c r="AA383" s="61"/>
      <c r="AB383" s="63"/>
    </row>
    <row r="384" s="2" customFormat="1" ht="92" customHeight="1" spans="1:28">
      <c r="A384" s="8"/>
      <c r="B384" s="14" t="s">
        <v>1847</v>
      </c>
      <c r="C384" s="14" t="s">
        <v>37</v>
      </c>
      <c r="D384" s="15" t="s">
        <v>1848</v>
      </c>
      <c r="E384" s="115" t="s">
        <v>1849</v>
      </c>
      <c r="F384" s="14" t="s">
        <v>1124</v>
      </c>
      <c r="G384" s="14" t="s">
        <v>1161</v>
      </c>
      <c r="H384" s="14" t="s">
        <v>42</v>
      </c>
      <c r="I384" s="14" t="s">
        <v>1850</v>
      </c>
      <c r="J384" s="29" t="s">
        <v>44</v>
      </c>
      <c r="K384" s="34">
        <v>200</v>
      </c>
      <c r="L384" s="34">
        <v>200</v>
      </c>
      <c r="M384" s="29"/>
      <c r="N384" s="29" t="s">
        <v>1850</v>
      </c>
      <c r="O384" s="14" t="s">
        <v>1850</v>
      </c>
      <c r="P384" s="14" t="s">
        <v>1260</v>
      </c>
      <c r="Q384" s="35" t="s">
        <v>47</v>
      </c>
      <c r="R384" s="35" t="s">
        <v>48</v>
      </c>
      <c r="S384" s="35">
        <v>12</v>
      </c>
      <c r="T384" s="50">
        <v>0.06</v>
      </c>
      <c r="U384" s="89">
        <v>12</v>
      </c>
      <c r="V384" s="35">
        <v>50</v>
      </c>
      <c r="W384" s="35">
        <v>120</v>
      </c>
      <c r="X384" s="8" t="s">
        <v>48</v>
      </c>
      <c r="Y384" s="8" t="s">
        <v>48</v>
      </c>
      <c r="Z384" s="28" t="s">
        <v>49</v>
      </c>
      <c r="AA384" s="61" t="s">
        <v>81</v>
      </c>
      <c r="AB384" s="63" t="s">
        <v>114</v>
      </c>
    </row>
    <row r="385" s="2" customFormat="1" ht="28.5" spans="1:28">
      <c r="A385" s="159" t="s">
        <v>1851</v>
      </c>
      <c r="B385" s="14"/>
      <c r="C385" s="14"/>
      <c r="D385" s="37"/>
      <c r="E385" s="10"/>
      <c r="F385" s="40"/>
      <c r="G385" s="14"/>
      <c r="H385" s="14"/>
      <c r="I385" s="14"/>
      <c r="J385" s="169"/>
      <c r="K385" s="170">
        <f>SUM(K386:K402)</f>
        <v>850</v>
      </c>
      <c r="L385" s="170">
        <f>SUM(L386:L402)</f>
        <v>850</v>
      </c>
      <c r="M385" s="170">
        <f>SUM(M386:M402)</f>
        <v>0</v>
      </c>
      <c r="N385" s="29"/>
      <c r="O385" s="35"/>
      <c r="P385" s="52"/>
      <c r="Q385" s="52"/>
      <c r="R385" s="35"/>
      <c r="S385" s="34"/>
      <c r="T385" s="52"/>
      <c r="U385" s="55"/>
      <c r="V385" s="8"/>
      <c r="W385" s="56"/>
      <c r="X385" s="8"/>
      <c r="Y385" s="8"/>
      <c r="Z385" s="13"/>
      <c r="AA385" s="14"/>
      <c r="AB385" s="64"/>
    </row>
    <row r="386" s="2" customFormat="1" ht="45" customHeight="1" spans="1:28">
      <c r="A386" s="8"/>
      <c r="B386" s="115" t="s">
        <v>1852</v>
      </c>
      <c r="C386" s="28" t="s">
        <v>37</v>
      </c>
      <c r="D386" s="28" t="s">
        <v>38</v>
      </c>
      <c r="E386" s="28" t="s">
        <v>573</v>
      </c>
      <c r="F386" s="28" t="s">
        <v>574</v>
      </c>
      <c r="G386" s="28" t="s">
        <v>619</v>
      </c>
      <c r="H386" s="228" t="s">
        <v>1791</v>
      </c>
      <c r="I386" s="18" t="s">
        <v>1853</v>
      </c>
      <c r="J386" s="28" t="s">
        <v>44</v>
      </c>
      <c r="K386" s="35">
        <f>L386+M386</f>
        <v>50</v>
      </c>
      <c r="L386" s="35">
        <v>50</v>
      </c>
      <c r="M386" s="16"/>
      <c r="N386" s="18" t="s">
        <v>1854</v>
      </c>
      <c r="O386" s="18" t="s">
        <v>1855</v>
      </c>
      <c r="P386" s="14" t="s">
        <v>1260</v>
      </c>
      <c r="Q386" s="35" t="s">
        <v>47</v>
      </c>
      <c r="R386" s="28" t="s">
        <v>48</v>
      </c>
      <c r="S386" s="197">
        <v>3</v>
      </c>
      <c r="T386" s="28" t="s">
        <v>1449</v>
      </c>
      <c r="U386" s="28">
        <v>2</v>
      </c>
      <c r="V386" s="16">
        <v>40</v>
      </c>
      <c r="W386" s="16">
        <v>90</v>
      </c>
      <c r="X386" s="28" t="s">
        <v>48</v>
      </c>
      <c r="Y386" s="28" t="s">
        <v>48</v>
      </c>
      <c r="Z386" s="28" t="s">
        <v>49</v>
      </c>
      <c r="AA386" s="28" t="s">
        <v>50</v>
      </c>
      <c r="AB386" s="28" t="s">
        <v>1262</v>
      </c>
    </row>
    <row r="387" s="2" customFormat="1" ht="45" customHeight="1" spans="1:28">
      <c r="A387" s="8"/>
      <c r="B387" s="189" t="s">
        <v>1856</v>
      </c>
      <c r="C387" s="189" t="s">
        <v>37</v>
      </c>
      <c r="D387" s="47" t="s">
        <v>38</v>
      </c>
      <c r="E387" s="47" t="s">
        <v>866</v>
      </c>
      <c r="F387" s="47" t="s">
        <v>867</v>
      </c>
      <c r="G387" s="47" t="s">
        <v>896</v>
      </c>
      <c r="H387" s="47" t="s">
        <v>55</v>
      </c>
      <c r="I387" s="47" t="s">
        <v>1857</v>
      </c>
      <c r="J387" s="47" t="s">
        <v>44</v>
      </c>
      <c r="K387" s="35">
        <f t="shared" ref="K387:K402" si="14">L387+M387</f>
        <v>50</v>
      </c>
      <c r="L387" s="35">
        <v>50</v>
      </c>
      <c r="M387" s="47"/>
      <c r="N387" s="47" t="s">
        <v>1858</v>
      </c>
      <c r="O387" s="242" t="s">
        <v>1859</v>
      </c>
      <c r="P387" s="14" t="s">
        <v>1260</v>
      </c>
      <c r="Q387" s="35" t="s">
        <v>47</v>
      </c>
      <c r="R387" s="242" t="s">
        <v>48</v>
      </c>
      <c r="S387" s="197">
        <v>3</v>
      </c>
      <c r="T387" s="28" t="s">
        <v>1449</v>
      </c>
      <c r="U387" s="242" t="s">
        <v>48</v>
      </c>
      <c r="V387" s="242">
        <v>8</v>
      </c>
      <c r="W387" s="242">
        <v>30</v>
      </c>
      <c r="X387" s="242" t="s">
        <v>48</v>
      </c>
      <c r="Y387" s="242" t="s">
        <v>48</v>
      </c>
      <c r="Z387" s="196" t="s">
        <v>49</v>
      </c>
      <c r="AA387" s="242" t="s">
        <v>50</v>
      </c>
      <c r="AB387" s="242" t="s">
        <v>1523</v>
      </c>
    </row>
    <row r="388" s="2" customFormat="1" ht="45" customHeight="1" spans="1:28">
      <c r="A388" s="8"/>
      <c r="B388" s="47" t="s">
        <v>1860</v>
      </c>
      <c r="C388" s="47" t="s">
        <v>37</v>
      </c>
      <c r="D388" s="47" t="s">
        <v>38</v>
      </c>
      <c r="E388" s="72" t="s">
        <v>866</v>
      </c>
      <c r="F388" s="47" t="s">
        <v>867</v>
      </c>
      <c r="G388" s="47" t="s">
        <v>1861</v>
      </c>
      <c r="H388" s="47" t="s">
        <v>55</v>
      </c>
      <c r="I388" s="47" t="s">
        <v>1857</v>
      </c>
      <c r="J388" s="47" t="s">
        <v>44</v>
      </c>
      <c r="K388" s="35">
        <f t="shared" si="14"/>
        <v>50</v>
      </c>
      <c r="L388" s="35">
        <v>50</v>
      </c>
      <c r="M388" s="47"/>
      <c r="N388" s="47" t="s">
        <v>1862</v>
      </c>
      <c r="O388" s="47" t="s">
        <v>1863</v>
      </c>
      <c r="P388" s="14" t="s">
        <v>1260</v>
      </c>
      <c r="Q388" s="35" t="s">
        <v>47</v>
      </c>
      <c r="R388" s="47" t="s">
        <v>48</v>
      </c>
      <c r="S388" s="197">
        <v>3</v>
      </c>
      <c r="T388" s="28" t="s">
        <v>1449</v>
      </c>
      <c r="U388" s="47" t="s">
        <v>48</v>
      </c>
      <c r="V388" s="16">
        <v>30</v>
      </c>
      <c r="W388" s="16">
        <v>66</v>
      </c>
      <c r="X388" s="93"/>
      <c r="Y388" s="93"/>
      <c r="Z388" s="28" t="s">
        <v>49</v>
      </c>
      <c r="AA388" s="28" t="s">
        <v>50</v>
      </c>
      <c r="AB388" s="28" t="s">
        <v>1864</v>
      </c>
    </row>
    <row r="389" s="2" customFormat="1" ht="45" customHeight="1" spans="1:28">
      <c r="A389" s="8"/>
      <c r="B389" s="76" t="s">
        <v>1865</v>
      </c>
      <c r="C389" s="28" t="s">
        <v>37</v>
      </c>
      <c r="D389" s="28" t="s">
        <v>38</v>
      </c>
      <c r="E389" s="18" t="s">
        <v>374</v>
      </c>
      <c r="F389" s="45" t="s">
        <v>360</v>
      </c>
      <c r="G389" s="76" t="s">
        <v>1866</v>
      </c>
      <c r="H389" s="28" t="s">
        <v>55</v>
      </c>
      <c r="I389" s="28" t="s">
        <v>1867</v>
      </c>
      <c r="J389" s="28" t="s">
        <v>44</v>
      </c>
      <c r="K389" s="35">
        <f t="shared" si="14"/>
        <v>50</v>
      </c>
      <c r="L389" s="35">
        <v>50</v>
      </c>
      <c r="M389" s="45"/>
      <c r="N389" s="45" t="s">
        <v>1868</v>
      </c>
      <c r="O389" s="45" t="s">
        <v>1869</v>
      </c>
      <c r="P389" s="14" t="s">
        <v>1260</v>
      </c>
      <c r="Q389" s="35" t="s">
        <v>47</v>
      </c>
      <c r="R389" s="28" t="s">
        <v>48</v>
      </c>
      <c r="S389" s="197">
        <v>2</v>
      </c>
      <c r="T389" s="28" t="s">
        <v>1449</v>
      </c>
      <c r="U389" s="28">
        <v>2</v>
      </c>
      <c r="V389" s="18">
        <v>130</v>
      </c>
      <c r="W389" s="18">
        <v>378</v>
      </c>
      <c r="X389" s="28" t="s">
        <v>48</v>
      </c>
      <c r="Y389" s="28" t="s">
        <v>48</v>
      </c>
      <c r="Z389" s="28" t="s">
        <v>49</v>
      </c>
      <c r="AA389" s="28" t="s">
        <v>50</v>
      </c>
      <c r="AB389" s="18" t="s">
        <v>1870</v>
      </c>
    </row>
    <row r="390" s="2" customFormat="1" ht="45" customHeight="1" spans="1:28">
      <c r="A390" s="8"/>
      <c r="B390" s="76" t="s">
        <v>1871</v>
      </c>
      <c r="C390" s="16" t="s">
        <v>313</v>
      </c>
      <c r="D390" s="28" t="s">
        <v>38</v>
      </c>
      <c r="E390" s="17" t="s">
        <v>53</v>
      </c>
      <c r="F390" s="16" t="s">
        <v>1872</v>
      </c>
      <c r="G390" s="229" t="s">
        <v>1873</v>
      </c>
      <c r="H390" s="222" t="s">
        <v>1874</v>
      </c>
      <c r="I390" s="45" t="s">
        <v>1875</v>
      </c>
      <c r="J390" s="28" t="s">
        <v>44</v>
      </c>
      <c r="K390" s="35">
        <f t="shared" si="14"/>
        <v>50</v>
      </c>
      <c r="L390" s="35">
        <v>50</v>
      </c>
      <c r="M390" s="93"/>
      <c r="N390" s="45" t="s">
        <v>1876</v>
      </c>
      <c r="O390" s="45" t="s">
        <v>1877</v>
      </c>
      <c r="P390" s="14" t="s">
        <v>1260</v>
      </c>
      <c r="Q390" s="35" t="s">
        <v>47</v>
      </c>
      <c r="R390" s="28" t="s">
        <v>48</v>
      </c>
      <c r="S390" s="197">
        <v>2</v>
      </c>
      <c r="T390" s="28" t="s">
        <v>1449</v>
      </c>
      <c r="U390" s="28">
        <v>2</v>
      </c>
      <c r="V390" s="16">
        <v>40</v>
      </c>
      <c r="W390" s="16">
        <v>40</v>
      </c>
      <c r="X390" s="28" t="s">
        <v>48</v>
      </c>
      <c r="Y390" s="28" t="s">
        <v>48</v>
      </c>
      <c r="Z390" s="28" t="s">
        <v>49</v>
      </c>
      <c r="AA390" s="28" t="s">
        <v>50</v>
      </c>
      <c r="AB390" s="45" t="s">
        <v>1878</v>
      </c>
    </row>
    <row r="391" s="2" customFormat="1" ht="45" customHeight="1" spans="1:28">
      <c r="A391" s="8"/>
      <c r="B391" s="23" t="s">
        <v>1879</v>
      </c>
      <c r="C391" s="18" t="s">
        <v>1880</v>
      </c>
      <c r="D391" s="28" t="s">
        <v>38</v>
      </c>
      <c r="E391" s="115" t="s">
        <v>108</v>
      </c>
      <c r="F391" s="115" t="s">
        <v>1881</v>
      </c>
      <c r="G391" s="76" t="s">
        <v>1882</v>
      </c>
      <c r="H391" s="76" t="s">
        <v>303</v>
      </c>
      <c r="I391" s="18" t="s">
        <v>1883</v>
      </c>
      <c r="J391" s="9" t="s">
        <v>1884</v>
      </c>
      <c r="K391" s="35">
        <f t="shared" si="14"/>
        <v>50</v>
      </c>
      <c r="L391" s="35">
        <v>50</v>
      </c>
      <c r="M391" s="18"/>
      <c r="N391" s="18" t="s">
        <v>1883</v>
      </c>
      <c r="O391" s="18" t="s">
        <v>1885</v>
      </c>
      <c r="P391" s="14" t="s">
        <v>1260</v>
      </c>
      <c r="Q391" s="35" t="s">
        <v>47</v>
      </c>
      <c r="R391" s="18" t="s">
        <v>48</v>
      </c>
      <c r="S391" s="197">
        <v>4</v>
      </c>
      <c r="T391" s="28" t="s">
        <v>1449</v>
      </c>
      <c r="U391" s="18">
        <v>5</v>
      </c>
      <c r="V391" s="18">
        <v>80</v>
      </c>
      <c r="W391" s="18">
        <v>200</v>
      </c>
      <c r="X391" s="91"/>
      <c r="Y391" s="91"/>
      <c r="Z391" s="18" t="s">
        <v>1886</v>
      </c>
      <c r="AA391" s="13" t="s">
        <v>81</v>
      </c>
      <c r="AB391" s="261" t="s">
        <v>1887</v>
      </c>
    </row>
    <row r="392" s="2" customFormat="1" ht="45" customHeight="1" spans="1:28">
      <c r="A392" s="8"/>
      <c r="B392" s="13" t="s">
        <v>1888</v>
      </c>
      <c r="C392" s="184" t="s">
        <v>313</v>
      </c>
      <c r="D392" s="28" t="s">
        <v>38</v>
      </c>
      <c r="E392" s="28" t="s">
        <v>108</v>
      </c>
      <c r="F392" s="28" t="s">
        <v>109</v>
      </c>
      <c r="G392" s="184" t="s">
        <v>1889</v>
      </c>
      <c r="H392" s="184" t="s">
        <v>169</v>
      </c>
      <c r="I392" s="184" t="s">
        <v>1890</v>
      </c>
      <c r="J392" s="9" t="s">
        <v>1884</v>
      </c>
      <c r="K392" s="35">
        <f t="shared" si="14"/>
        <v>50</v>
      </c>
      <c r="L392" s="35">
        <v>50</v>
      </c>
      <c r="M392" s="184"/>
      <c r="N392" s="184" t="s">
        <v>1891</v>
      </c>
      <c r="O392" s="184" t="s">
        <v>1892</v>
      </c>
      <c r="P392" s="14" t="s">
        <v>1260</v>
      </c>
      <c r="Q392" s="35" t="s">
        <v>47</v>
      </c>
      <c r="R392" s="184" t="s">
        <v>48</v>
      </c>
      <c r="S392" s="197">
        <v>5</v>
      </c>
      <c r="T392" s="28" t="s">
        <v>1449</v>
      </c>
      <c r="U392" s="184">
        <v>10</v>
      </c>
      <c r="V392" s="184">
        <v>500</v>
      </c>
      <c r="W392" s="184">
        <v>2000</v>
      </c>
      <c r="X392" s="255"/>
      <c r="Y392" s="255"/>
      <c r="Z392" s="184" t="s">
        <v>1886</v>
      </c>
      <c r="AA392" s="13" t="s">
        <v>81</v>
      </c>
      <c r="AB392" s="261" t="s">
        <v>1887</v>
      </c>
    </row>
    <row r="393" s="2" customFormat="1" ht="45" customHeight="1" spans="1:28">
      <c r="A393" s="8"/>
      <c r="B393" s="28" t="s">
        <v>1893</v>
      </c>
      <c r="C393" s="28" t="s">
        <v>37</v>
      </c>
      <c r="D393" s="28" t="s">
        <v>38</v>
      </c>
      <c r="E393" s="115" t="s">
        <v>751</v>
      </c>
      <c r="F393" s="28" t="s">
        <v>752</v>
      </c>
      <c r="G393" s="28" t="s">
        <v>756</v>
      </c>
      <c r="H393" s="28" t="s">
        <v>55</v>
      </c>
      <c r="I393" s="41" t="s">
        <v>1894</v>
      </c>
      <c r="J393" s="18" t="s">
        <v>1895</v>
      </c>
      <c r="K393" s="35">
        <f t="shared" si="14"/>
        <v>50</v>
      </c>
      <c r="L393" s="35">
        <v>50</v>
      </c>
      <c r="M393" s="28"/>
      <c r="N393" s="41" t="s">
        <v>1896</v>
      </c>
      <c r="O393" s="28" t="s">
        <v>1897</v>
      </c>
      <c r="P393" s="14" t="s">
        <v>1260</v>
      </c>
      <c r="Q393" s="35" t="s">
        <v>47</v>
      </c>
      <c r="R393" s="28" t="s">
        <v>48</v>
      </c>
      <c r="S393" s="197">
        <v>3</v>
      </c>
      <c r="T393" s="28" t="s">
        <v>1449</v>
      </c>
      <c r="U393" s="28">
        <v>5</v>
      </c>
      <c r="V393" s="35">
        <v>125</v>
      </c>
      <c r="W393" s="35">
        <v>396</v>
      </c>
      <c r="X393" s="28" t="s">
        <v>48</v>
      </c>
      <c r="Y393" s="28" t="s">
        <v>48</v>
      </c>
      <c r="Z393" s="28" t="s">
        <v>49</v>
      </c>
      <c r="AA393" s="28" t="s">
        <v>1261</v>
      </c>
      <c r="AB393" s="41" t="s">
        <v>1898</v>
      </c>
    </row>
    <row r="394" s="2" customFormat="1" ht="45" customHeight="1" spans="1:28">
      <c r="A394" s="8"/>
      <c r="B394" s="28" t="s">
        <v>1899</v>
      </c>
      <c r="C394" s="28" t="s">
        <v>37</v>
      </c>
      <c r="D394" s="28" t="s">
        <v>38</v>
      </c>
      <c r="E394" s="115" t="s">
        <v>1900</v>
      </c>
      <c r="F394" s="28" t="s">
        <v>752</v>
      </c>
      <c r="G394" s="28" t="s">
        <v>245</v>
      </c>
      <c r="H394" s="28" t="s">
        <v>55</v>
      </c>
      <c r="I394" s="41" t="s">
        <v>1901</v>
      </c>
      <c r="J394" s="18" t="s">
        <v>1895</v>
      </c>
      <c r="K394" s="35">
        <f t="shared" si="14"/>
        <v>50</v>
      </c>
      <c r="L394" s="35">
        <v>50</v>
      </c>
      <c r="M394" s="28"/>
      <c r="N394" s="41" t="s">
        <v>1902</v>
      </c>
      <c r="O394" s="28" t="s">
        <v>1903</v>
      </c>
      <c r="P394" s="14" t="s">
        <v>1260</v>
      </c>
      <c r="Q394" s="35" t="s">
        <v>47</v>
      </c>
      <c r="R394" s="28" t="s">
        <v>48</v>
      </c>
      <c r="S394" s="197">
        <v>3</v>
      </c>
      <c r="T394" s="28" t="s">
        <v>1449</v>
      </c>
      <c r="U394" s="28">
        <v>5</v>
      </c>
      <c r="V394" s="35">
        <v>125</v>
      </c>
      <c r="W394" s="35">
        <v>396</v>
      </c>
      <c r="X394" s="28" t="s">
        <v>48</v>
      </c>
      <c r="Y394" s="28" t="s">
        <v>48</v>
      </c>
      <c r="Z394" s="28" t="s">
        <v>49</v>
      </c>
      <c r="AA394" s="28" t="s">
        <v>1261</v>
      </c>
      <c r="AB394" s="41" t="s">
        <v>1898</v>
      </c>
    </row>
    <row r="395" s="2" customFormat="1" ht="45" customHeight="1" spans="1:28">
      <c r="A395" s="8"/>
      <c r="B395" s="28" t="s">
        <v>1904</v>
      </c>
      <c r="C395" s="28" t="s">
        <v>37</v>
      </c>
      <c r="D395" s="28" t="s">
        <v>38</v>
      </c>
      <c r="E395" s="115" t="s">
        <v>822</v>
      </c>
      <c r="F395" s="28" t="s">
        <v>823</v>
      </c>
      <c r="G395" s="28" t="s">
        <v>854</v>
      </c>
      <c r="H395" s="28" t="s">
        <v>55</v>
      </c>
      <c r="I395" s="28" t="s">
        <v>1905</v>
      </c>
      <c r="J395" s="24" t="s">
        <v>1895</v>
      </c>
      <c r="K395" s="35">
        <f t="shared" si="14"/>
        <v>50</v>
      </c>
      <c r="L395" s="35">
        <v>50</v>
      </c>
      <c r="M395" s="28"/>
      <c r="N395" s="28" t="s">
        <v>1906</v>
      </c>
      <c r="O395" s="28" t="s">
        <v>1907</v>
      </c>
      <c r="P395" s="14" t="s">
        <v>1260</v>
      </c>
      <c r="Q395" s="35" t="s">
        <v>47</v>
      </c>
      <c r="R395" s="28" t="s">
        <v>48</v>
      </c>
      <c r="S395" s="197">
        <v>3</v>
      </c>
      <c r="T395" s="28" t="s">
        <v>1449</v>
      </c>
      <c r="U395" s="28">
        <v>5</v>
      </c>
      <c r="V395" s="35">
        <v>40</v>
      </c>
      <c r="W395" s="35">
        <v>140</v>
      </c>
      <c r="X395" s="28" t="s">
        <v>48</v>
      </c>
      <c r="Y395" s="28" t="s">
        <v>48</v>
      </c>
      <c r="Z395" s="28" t="s">
        <v>49</v>
      </c>
      <c r="AA395" s="28" t="s">
        <v>1261</v>
      </c>
      <c r="AB395" s="41" t="s">
        <v>1898</v>
      </c>
    </row>
    <row r="396" s="2" customFormat="1" ht="45" customHeight="1" spans="1:28">
      <c r="A396" s="8"/>
      <c r="B396" s="115" t="s">
        <v>1908</v>
      </c>
      <c r="C396" s="28" t="s">
        <v>37</v>
      </c>
      <c r="D396" s="28" t="s">
        <v>38</v>
      </c>
      <c r="E396" s="108" t="s">
        <v>977</v>
      </c>
      <c r="F396" s="28" t="s">
        <v>983</v>
      </c>
      <c r="G396" s="115" t="s">
        <v>1909</v>
      </c>
      <c r="H396" s="28" t="s">
        <v>55</v>
      </c>
      <c r="I396" s="28" t="s">
        <v>1910</v>
      </c>
      <c r="J396" s="28" t="s">
        <v>84</v>
      </c>
      <c r="K396" s="35">
        <f t="shared" si="14"/>
        <v>50</v>
      </c>
      <c r="L396" s="35">
        <v>50</v>
      </c>
      <c r="M396" s="93"/>
      <c r="N396" s="41" t="s">
        <v>1911</v>
      </c>
      <c r="O396" s="28" t="s">
        <v>1912</v>
      </c>
      <c r="P396" s="14" t="s">
        <v>1260</v>
      </c>
      <c r="Q396" s="35" t="s">
        <v>47</v>
      </c>
      <c r="R396" s="28" t="s">
        <v>48</v>
      </c>
      <c r="S396" s="197">
        <v>3</v>
      </c>
      <c r="T396" s="28" t="s">
        <v>1449</v>
      </c>
      <c r="U396" s="28">
        <v>5</v>
      </c>
      <c r="V396" s="35">
        <v>260</v>
      </c>
      <c r="W396" s="35">
        <v>400</v>
      </c>
      <c r="X396" s="28" t="s">
        <v>48</v>
      </c>
      <c r="Y396" s="28" t="s">
        <v>48</v>
      </c>
      <c r="Z396" s="28" t="s">
        <v>49</v>
      </c>
      <c r="AA396" s="28" t="s">
        <v>1261</v>
      </c>
      <c r="AB396" s="41" t="s">
        <v>1898</v>
      </c>
    </row>
    <row r="397" s="2" customFormat="1" ht="45" customHeight="1" spans="1:28">
      <c r="A397" s="8"/>
      <c r="B397" s="28" t="s">
        <v>1913</v>
      </c>
      <c r="C397" s="28" t="s">
        <v>37</v>
      </c>
      <c r="D397" s="28" t="s">
        <v>38</v>
      </c>
      <c r="E397" s="115" t="s">
        <v>1914</v>
      </c>
      <c r="F397" s="115" t="s">
        <v>1915</v>
      </c>
      <c r="G397" s="28" t="s">
        <v>232</v>
      </c>
      <c r="H397" s="28" t="s">
        <v>42</v>
      </c>
      <c r="I397" s="28" t="s">
        <v>1916</v>
      </c>
      <c r="J397" s="28" t="s">
        <v>892</v>
      </c>
      <c r="K397" s="35">
        <f t="shared" si="14"/>
        <v>50</v>
      </c>
      <c r="L397" s="35">
        <v>50</v>
      </c>
      <c r="M397" s="28"/>
      <c r="N397" s="28" t="s">
        <v>1917</v>
      </c>
      <c r="O397" s="28" t="s">
        <v>1918</v>
      </c>
      <c r="P397" s="14" t="s">
        <v>1260</v>
      </c>
      <c r="Q397" s="35" t="s">
        <v>47</v>
      </c>
      <c r="R397" s="28"/>
      <c r="S397" s="197">
        <v>5</v>
      </c>
      <c r="T397" s="28" t="s">
        <v>1449</v>
      </c>
      <c r="U397" s="28">
        <v>4</v>
      </c>
      <c r="V397" s="35">
        <v>130</v>
      </c>
      <c r="W397" s="35">
        <v>425</v>
      </c>
      <c r="X397" s="28"/>
      <c r="Y397" s="28"/>
      <c r="Z397" s="28" t="s">
        <v>49</v>
      </c>
      <c r="AA397" s="28" t="s">
        <v>1261</v>
      </c>
      <c r="AB397" s="28" t="s">
        <v>1898</v>
      </c>
    </row>
    <row r="398" s="2" customFormat="1" ht="45" customHeight="1" spans="1:28">
      <c r="A398" s="8"/>
      <c r="B398" s="28" t="s">
        <v>1919</v>
      </c>
      <c r="C398" s="28" t="s">
        <v>37</v>
      </c>
      <c r="D398" s="28" t="s">
        <v>38</v>
      </c>
      <c r="E398" s="28" t="s">
        <v>724</v>
      </c>
      <c r="F398" s="28" t="s">
        <v>725</v>
      </c>
      <c r="G398" s="28" t="s">
        <v>1920</v>
      </c>
      <c r="H398" s="28" t="s">
        <v>55</v>
      </c>
      <c r="I398" s="28" t="s">
        <v>1921</v>
      </c>
      <c r="J398" s="28" t="s">
        <v>892</v>
      </c>
      <c r="K398" s="35">
        <f t="shared" si="14"/>
        <v>50</v>
      </c>
      <c r="L398" s="35">
        <v>50</v>
      </c>
      <c r="M398" s="28"/>
      <c r="N398" s="28" t="s">
        <v>1922</v>
      </c>
      <c r="O398" s="28" t="s">
        <v>1923</v>
      </c>
      <c r="P398" s="14" t="s">
        <v>1260</v>
      </c>
      <c r="Q398" s="35" t="s">
        <v>47</v>
      </c>
      <c r="R398" s="28"/>
      <c r="S398" s="197">
        <v>5</v>
      </c>
      <c r="T398" s="28" t="s">
        <v>1449</v>
      </c>
      <c r="U398" s="28">
        <v>4</v>
      </c>
      <c r="V398" s="35">
        <v>125</v>
      </c>
      <c r="W398" s="35">
        <v>396</v>
      </c>
      <c r="X398" s="28"/>
      <c r="Y398" s="28"/>
      <c r="Z398" s="28" t="s">
        <v>49</v>
      </c>
      <c r="AA398" s="28" t="s">
        <v>1261</v>
      </c>
      <c r="AB398" s="28" t="s">
        <v>1898</v>
      </c>
    </row>
    <row r="399" s="2" customFormat="1" ht="47" customHeight="1" spans="1:28">
      <c r="A399" s="8"/>
      <c r="B399" s="28" t="s">
        <v>1924</v>
      </c>
      <c r="C399" s="28" t="s">
        <v>37</v>
      </c>
      <c r="D399" s="28" t="s">
        <v>38</v>
      </c>
      <c r="E399" s="28" t="s">
        <v>512</v>
      </c>
      <c r="F399" s="28" t="s">
        <v>513</v>
      </c>
      <c r="G399" s="28" t="s">
        <v>544</v>
      </c>
      <c r="H399" s="28" t="s">
        <v>55</v>
      </c>
      <c r="I399" s="28" t="s">
        <v>1925</v>
      </c>
      <c r="J399" s="28" t="s">
        <v>44</v>
      </c>
      <c r="K399" s="35">
        <f t="shared" si="14"/>
        <v>50</v>
      </c>
      <c r="L399" s="35">
        <v>50</v>
      </c>
      <c r="M399" s="28"/>
      <c r="N399" s="28" t="s">
        <v>1925</v>
      </c>
      <c r="O399" s="28" t="s">
        <v>1925</v>
      </c>
      <c r="P399" s="14" t="s">
        <v>1260</v>
      </c>
      <c r="Q399" s="35" t="s">
        <v>47</v>
      </c>
      <c r="R399" s="28" t="s">
        <v>48</v>
      </c>
      <c r="S399" s="197">
        <v>2</v>
      </c>
      <c r="T399" s="28" t="s">
        <v>1449</v>
      </c>
      <c r="U399" s="28" t="s">
        <v>48</v>
      </c>
      <c r="V399" s="35">
        <v>80</v>
      </c>
      <c r="W399" s="35">
        <v>200</v>
      </c>
      <c r="X399" s="28" t="s">
        <v>48</v>
      </c>
      <c r="Y399" s="28" t="s">
        <v>48</v>
      </c>
      <c r="Z399" s="28" t="s">
        <v>49</v>
      </c>
      <c r="AA399" s="28" t="s">
        <v>1261</v>
      </c>
      <c r="AB399" s="28" t="s">
        <v>1926</v>
      </c>
    </row>
    <row r="400" s="2" customFormat="1" ht="47" customHeight="1" spans="1:28">
      <c r="A400" s="8"/>
      <c r="B400" s="28" t="s">
        <v>1927</v>
      </c>
      <c r="C400" s="28" t="s">
        <v>37</v>
      </c>
      <c r="D400" s="28" t="s">
        <v>38</v>
      </c>
      <c r="E400" s="28" t="s">
        <v>1123</v>
      </c>
      <c r="F400" s="28" t="s">
        <v>1124</v>
      </c>
      <c r="G400" s="28" t="s">
        <v>1153</v>
      </c>
      <c r="H400" s="28" t="s">
        <v>55</v>
      </c>
      <c r="I400" s="28" t="s">
        <v>1928</v>
      </c>
      <c r="J400" s="28" t="s">
        <v>44</v>
      </c>
      <c r="K400" s="35">
        <f t="shared" si="14"/>
        <v>50</v>
      </c>
      <c r="L400" s="35">
        <v>50</v>
      </c>
      <c r="M400" s="28"/>
      <c r="N400" s="28" t="s">
        <v>1928</v>
      </c>
      <c r="O400" s="28" t="s">
        <v>1929</v>
      </c>
      <c r="P400" s="14" t="s">
        <v>1260</v>
      </c>
      <c r="Q400" s="35" t="s">
        <v>47</v>
      </c>
      <c r="R400" s="28" t="s">
        <v>48</v>
      </c>
      <c r="S400" s="197">
        <v>3</v>
      </c>
      <c r="T400" s="28" t="s">
        <v>1449</v>
      </c>
      <c r="U400" s="28">
        <v>3</v>
      </c>
      <c r="V400" s="35">
        <v>51</v>
      </c>
      <c r="W400" s="35">
        <v>120</v>
      </c>
      <c r="X400" s="28" t="s">
        <v>48</v>
      </c>
      <c r="Y400" s="28" t="s">
        <v>48</v>
      </c>
      <c r="Z400" s="28" t="s">
        <v>49</v>
      </c>
      <c r="AA400" s="28" t="s">
        <v>50</v>
      </c>
      <c r="AB400" s="28" t="s">
        <v>1864</v>
      </c>
    </row>
    <row r="401" s="2" customFormat="1" ht="47" customHeight="1" spans="1:28">
      <c r="A401" s="8"/>
      <c r="B401" s="28" t="s">
        <v>1930</v>
      </c>
      <c r="C401" s="28" t="s">
        <v>37</v>
      </c>
      <c r="D401" s="28" t="s">
        <v>38</v>
      </c>
      <c r="E401" s="28" t="s">
        <v>1187</v>
      </c>
      <c r="F401" s="28" t="s">
        <v>1188</v>
      </c>
      <c r="G401" s="28" t="s">
        <v>1087</v>
      </c>
      <c r="H401" s="28" t="s">
        <v>55</v>
      </c>
      <c r="I401" s="28" t="s">
        <v>1931</v>
      </c>
      <c r="J401" s="28" t="s">
        <v>44</v>
      </c>
      <c r="K401" s="35">
        <f t="shared" si="14"/>
        <v>50</v>
      </c>
      <c r="L401" s="35">
        <v>50</v>
      </c>
      <c r="M401" s="28"/>
      <c r="N401" s="28" t="s">
        <v>1932</v>
      </c>
      <c r="O401" s="28" t="s">
        <v>1933</v>
      </c>
      <c r="P401" s="14" t="s">
        <v>1260</v>
      </c>
      <c r="Q401" s="35" t="s">
        <v>47</v>
      </c>
      <c r="R401" s="28"/>
      <c r="S401" s="197"/>
      <c r="T401" s="28" t="s">
        <v>1449</v>
      </c>
      <c r="U401" s="28"/>
      <c r="V401" s="35">
        <v>1111</v>
      </c>
      <c r="W401" s="35">
        <v>3920</v>
      </c>
      <c r="X401" s="28"/>
      <c r="Y401" s="28"/>
      <c r="Z401" s="28" t="s">
        <v>49</v>
      </c>
      <c r="AA401" s="28" t="s">
        <v>1934</v>
      </c>
      <c r="AB401" s="28" t="s">
        <v>1935</v>
      </c>
    </row>
    <row r="402" s="2" customFormat="1" ht="47" customHeight="1" spans="1:28">
      <c r="A402" s="8"/>
      <c r="B402" s="115" t="s">
        <v>1936</v>
      </c>
      <c r="C402" s="28" t="s">
        <v>37</v>
      </c>
      <c r="D402" s="28" t="s">
        <v>38</v>
      </c>
      <c r="E402" s="115" t="s">
        <v>402</v>
      </c>
      <c r="F402" s="115" t="s">
        <v>1937</v>
      </c>
      <c r="G402" s="115" t="s">
        <v>1938</v>
      </c>
      <c r="H402" s="28" t="s">
        <v>55</v>
      </c>
      <c r="I402" s="28" t="s">
        <v>1939</v>
      </c>
      <c r="J402" s="28" t="s">
        <v>44</v>
      </c>
      <c r="K402" s="35">
        <f t="shared" si="14"/>
        <v>50</v>
      </c>
      <c r="L402" s="35">
        <v>50</v>
      </c>
      <c r="M402" s="243"/>
      <c r="N402" s="203" t="s">
        <v>1940</v>
      </c>
      <c r="O402" s="28" t="s">
        <v>1941</v>
      </c>
      <c r="P402" s="14" t="s">
        <v>1260</v>
      </c>
      <c r="Q402" s="35" t="s">
        <v>47</v>
      </c>
      <c r="R402" s="28" t="s">
        <v>48</v>
      </c>
      <c r="S402" s="197"/>
      <c r="T402" s="28" t="s">
        <v>1449</v>
      </c>
      <c r="U402" s="243"/>
      <c r="V402" s="243">
        <v>1045</v>
      </c>
      <c r="W402" s="243">
        <v>4119</v>
      </c>
      <c r="X402" s="28" t="s">
        <v>48</v>
      </c>
      <c r="Y402" s="28" t="s">
        <v>48</v>
      </c>
      <c r="Z402" s="28" t="s">
        <v>49</v>
      </c>
      <c r="AA402" s="28" t="s">
        <v>50</v>
      </c>
      <c r="AB402" s="28" t="s">
        <v>1942</v>
      </c>
    </row>
    <row r="403" s="2" customFormat="1" ht="28.5" spans="1:28">
      <c r="A403" s="159" t="s">
        <v>1943</v>
      </c>
      <c r="B403" s="14"/>
      <c r="C403" s="14"/>
      <c r="D403" s="37"/>
      <c r="E403" s="14"/>
      <c r="F403" s="40"/>
      <c r="G403" s="14"/>
      <c r="H403" s="14"/>
      <c r="I403" s="14"/>
      <c r="J403" s="169"/>
      <c r="K403" s="170">
        <f>K404</f>
        <v>490</v>
      </c>
      <c r="L403" s="170">
        <f>L404</f>
        <v>490</v>
      </c>
      <c r="M403" s="170">
        <f>M404</f>
        <v>0</v>
      </c>
      <c r="N403" s="29"/>
      <c r="O403" s="35"/>
      <c r="P403" s="52"/>
      <c r="Q403" s="52"/>
      <c r="R403" s="35"/>
      <c r="S403" s="34"/>
      <c r="T403" s="52"/>
      <c r="U403" s="55"/>
      <c r="V403" s="8"/>
      <c r="W403" s="56"/>
      <c r="X403" s="8"/>
      <c r="Y403" s="8"/>
      <c r="Z403" s="13"/>
      <c r="AA403" s="14"/>
      <c r="AB403" s="64"/>
    </row>
    <row r="404" s="2" customFormat="1" ht="70" customHeight="1" spans="1:28">
      <c r="A404" s="13"/>
      <c r="B404" s="14" t="s">
        <v>1944</v>
      </c>
      <c r="C404" s="14" t="s">
        <v>37</v>
      </c>
      <c r="D404" s="178" t="s">
        <v>1945</v>
      </c>
      <c r="E404" s="14" t="s">
        <v>1946</v>
      </c>
      <c r="F404" s="15" t="s">
        <v>1947</v>
      </c>
      <c r="G404" s="15" t="s">
        <v>48</v>
      </c>
      <c r="H404" s="16" t="s">
        <v>48</v>
      </c>
      <c r="I404" s="13" t="s">
        <v>1948</v>
      </c>
      <c r="J404" s="9" t="s">
        <v>44</v>
      </c>
      <c r="K404" s="29">
        <v>490</v>
      </c>
      <c r="L404" s="244">
        <v>490</v>
      </c>
      <c r="M404" s="40"/>
      <c r="N404" s="29" t="s">
        <v>1949</v>
      </c>
      <c r="O404" s="35" t="s">
        <v>1950</v>
      </c>
      <c r="P404" s="52" t="s">
        <v>1951</v>
      </c>
      <c r="Q404" s="52" t="s">
        <v>1952</v>
      </c>
      <c r="R404" s="35"/>
      <c r="S404" s="34"/>
      <c r="T404" s="52"/>
      <c r="U404" s="55"/>
      <c r="V404" s="8">
        <v>4300</v>
      </c>
      <c r="W404" s="56" t="s">
        <v>48</v>
      </c>
      <c r="X404" s="8"/>
      <c r="Y404" s="8"/>
      <c r="Z404" s="28" t="s">
        <v>49</v>
      </c>
      <c r="AA404" s="35" t="s">
        <v>50</v>
      </c>
      <c r="AB404" s="64" t="s">
        <v>114</v>
      </c>
    </row>
    <row r="405" s="2" customFormat="1" ht="28.5" spans="1:28">
      <c r="A405" s="159" t="s">
        <v>1953</v>
      </c>
      <c r="B405" s="8"/>
      <c r="C405" s="8"/>
      <c r="D405" s="9"/>
      <c r="E405" s="10"/>
      <c r="F405" s="12"/>
      <c r="G405" s="8"/>
      <c r="H405" s="8"/>
      <c r="I405" s="8"/>
      <c r="J405" s="9"/>
      <c r="K405" s="170">
        <f>SUM(K406:K407)</f>
        <v>360</v>
      </c>
      <c r="L405" s="170">
        <f>SUM(L406:L407)</f>
        <v>360</v>
      </c>
      <c r="M405" s="170">
        <f>SUM(M406:M407)</f>
        <v>0</v>
      </c>
      <c r="N405" s="29"/>
      <c r="O405" s="35"/>
      <c r="P405" s="35"/>
      <c r="Q405" s="35"/>
      <c r="R405" s="35"/>
      <c r="S405" s="35"/>
      <c r="T405" s="50"/>
      <c r="U405" s="28"/>
      <c r="V405" s="28"/>
      <c r="W405" s="28"/>
      <c r="X405" s="8"/>
      <c r="Y405" s="8"/>
      <c r="Z405" s="28"/>
      <c r="AA405" s="61"/>
      <c r="AB405" s="63"/>
    </row>
    <row r="406" s="2" customFormat="1" ht="138" customHeight="1" spans="1:28">
      <c r="A406" s="40"/>
      <c r="B406" s="14" t="s">
        <v>1954</v>
      </c>
      <c r="C406" s="40" t="s">
        <v>37</v>
      </c>
      <c r="D406" s="37" t="s">
        <v>1955</v>
      </c>
      <c r="E406" s="15" t="s">
        <v>1956</v>
      </c>
      <c r="F406" s="40" t="s">
        <v>205</v>
      </c>
      <c r="G406" s="14" t="s">
        <v>206</v>
      </c>
      <c r="H406" s="40" t="s">
        <v>55</v>
      </c>
      <c r="I406" s="14" t="s">
        <v>1957</v>
      </c>
      <c r="J406" s="9" t="s">
        <v>44</v>
      </c>
      <c r="K406" s="29">
        <f t="shared" ref="K403:K409" si="15">L406+M406</f>
        <v>280</v>
      </c>
      <c r="L406" s="40">
        <v>280</v>
      </c>
      <c r="M406" s="14"/>
      <c r="N406" s="14" t="s">
        <v>1958</v>
      </c>
      <c r="O406" s="14" t="s">
        <v>1959</v>
      </c>
      <c r="P406" s="52" t="s">
        <v>1260</v>
      </c>
      <c r="Q406" s="52" t="s">
        <v>47</v>
      </c>
      <c r="R406" s="14"/>
      <c r="S406" s="34">
        <v>5</v>
      </c>
      <c r="T406" s="50" t="s">
        <v>1449</v>
      </c>
      <c r="U406" s="14" t="s">
        <v>48</v>
      </c>
      <c r="V406" s="14">
        <v>20</v>
      </c>
      <c r="W406" s="14">
        <v>25</v>
      </c>
      <c r="X406" s="14"/>
      <c r="Y406" s="14"/>
      <c r="Z406" s="28" t="s">
        <v>49</v>
      </c>
      <c r="AA406" s="14" t="s">
        <v>50</v>
      </c>
      <c r="AB406" s="64" t="s">
        <v>1960</v>
      </c>
    </row>
    <row r="407" s="2" customFormat="1" ht="45.75" spans="1:28">
      <c r="A407" s="40"/>
      <c r="B407" s="14" t="s">
        <v>1961</v>
      </c>
      <c r="C407" s="40" t="s">
        <v>1962</v>
      </c>
      <c r="D407" s="37" t="s">
        <v>1955</v>
      </c>
      <c r="E407" s="17" t="s">
        <v>174</v>
      </c>
      <c r="F407" s="40" t="s">
        <v>175</v>
      </c>
      <c r="G407" s="14" t="s">
        <v>198</v>
      </c>
      <c r="H407" s="40" t="s">
        <v>55</v>
      </c>
      <c r="I407" s="14" t="s">
        <v>1963</v>
      </c>
      <c r="J407" s="9" t="s">
        <v>44</v>
      </c>
      <c r="K407" s="29">
        <f t="shared" si="15"/>
        <v>80</v>
      </c>
      <c r="L407" s="40">
        <v>80</v>
      </c>
      <c r="M407" s="14"/>
      <c r="N407" s="14" t="s">
        <v>1964</v>
      </c>
      <c r="O407" s="14" t="s">
        <v>1965</v>
      </c>
      <c r="P407" s="52" t="s">
        <v>1260</v>
      </c>
      <c r="Q407" s="52" t="s">
        <v>47</v>
      </c>
      <c r="R407" s="14"/>
      <c r="S407" s="34">
        <v>5</v>
      </c>
      <c r="T407" s="50" t="s">
        <v>1449</v>
      </c>
      <c r="U407" s="14" t="s">
        <v>48</v>
      </c>
      <c r="V407" s="14">
        <v>5</v>
      </c>
      <c r="W407" s="14">
        <v>5</v>
      </c>
      <c r="X407" s="14"/>
      <c r="Y407" s="14"/>
      <c r="Z407" s="28" t="s">
        <v>49</v>
      </c>
      <c r="AA407" s="14" t="s">
        <v>50</v>
      </c>
      <c r="AB407" s="64" t="s">
        <v>1966</v>
      </c>
    </row>
    <row r="408" s="2" customFormat="1" ht="30" spans="1:28">
      <c r="A408" s="159" t="s">
        <v>1967</v>
      </c>
      <c r="B408" s="41"/>
      <c r="C408" s="14"/>
      <c r="D408" s="37"/>
      <c r="E408" s="14"/>
      <c r="F408" s="41"/>
      <c r="G408" s="41"/>
      <c r="H408" s="14"/>
      <c r="I408" s="41"/>
      <c r="J408" s="9"/>
      <c r="K408" s="170">
        <f>K409</f>
        <v>402</v>
      </c>
      <c r="L408" s="170">
        <f>L409</f>
        <v>402</v>
      </c>
      <c r="M408" s="170">
        <f>M409</f>
        <v>0</v>
      </c>
      <c r="N408" s="41"/>
      <c r="O408" s="41"/>
      <c r="P408" s="52"/>
      <c r="Q408" s="52"/>
      <c r="R408" s="14" t="s">
        <v>48</v>
      </c>
      <c r="S408" s="34"/>
      <c r="T408" s="52"/>
      <c r="U408" s="14"/>
      <c r="V408" s="14">
        <v>10295</v>
      </c>
      <c r="W408" s="14">
        <v>33214</v>
      </c>
      <c r="X408" s="14"/>
      <c r="Y408" s="14"/>
      <c r="Z408" s="28" t="s">
        <v>49</v>
      </c>
      <c r="AA408" s="14" t="s">
        <v>1844</v>
      </c>
      <c r="AB408" s="64" t="s">
        <v>1968</v>
      </c>
    </row>
    <row r="409" s="2" customFormat="1" ht="103" customHeight="1" spans="1:28">
      <c r="A409" s="14"/>
      <c r="B409" s="15" t="s">
        <v>1969</v>
      </c>
      <c r="C409" s="14" t="s">
        <v>37</v>
      </c>
      <c r="D409" s="15" t="s">
        <v>107</v>
      </c>
      <c r="E409" s="15" t="s">
        <v>1443</v>
      </c>
      <c r="F409" s="14" t="s">
        <v>1840</v>
      </c>
      <c r="G409" s="34" t="s">
        <v>48</v>
      </c>
      <c r="H409" s="14" t="s">
        <v>48</v>
      </c>
      <c r="I409" s="14" t="s">
        <v>1970</v>
      </c>
      <c r="J409" s="20" t="s">
        <v>1971</v>
      </c>
      <c r="K409" s="29">
        <f t="shared" si="15"/>
        <v>402</v>
      </c>
      <c r="L409" s="14">
        <v>402</v>
      </c>
      <c r="M409" s="14"/>
      <c r="N409" s="14" t="s">
        <v>1972</v>
      </c>
      <c r="O409" s="14" t="s">
        <v>1973</v>
      </c>
      <c r="P409" s="52" t="s">
        <v>1260</v>
      </c>
      <c r="Q409" s="52"/>
      <c r="R409" s="14"/>
      <c r="S409" s="34"/>
      <c r="T409" s="52"/>
      <c r="U409" s="14"/>
      <c r="V409" s="14">
        <v>50800</v>
      </c>
      <c r="W409" s="14">
        <v>178000</v>
      </c>
      <c r="X409" s="14"/>
      <c r="Y409" s="14"/>
      <c r="Z409" s="28" t="s">
        <v>1974</v>
      </c>
      <c r="AA409" s="14" t="s">
        <v>1844</v>
      </c>
      <c r="AB409" s="64" t="s">
        <v>1845</v>
      </c>
    </row>
    <row r="410" s="2" customFormat="1" ht="39" customHeight="1" spans="1:28">
      <c r="A410" s="159" t="s">
        <v>1975</v>
      </c>
      <c r="B410" s="14"/>
      <c r="C410" s="14"/>
      <c r="D410" s="14"/>
      <c r="E410" s="230"/>
      <c r="F410" s="14"/>
      <c r="G410" s="14"/>
      <c r="H410" s="14"/>
      <c r="I410" s="14"/>
      <c r="J410" s="20"/>
      <c r="K410" s="170">
        <f>SUM(K411:K418)</f>
        <v>1253.5</v>
      </c>
      <c r="L410" s="170">
        <f>SUM(L411:L418)</f>
        <v>1253.5</v>
      </c>
      <c r="M410" s="170">
        <f>SUM(M412:M418)</f>
        <v>0</v>
      </c>
      <c r="N410" s="14"/>
      <c r="O410" s="41"/>
      <c r="P410" s="52"/>
      <c r="Q410" s="52"/>
      <c r="R410" s="14"/>
      <c r="S410" s="34"/>
      <c r="T410" s="52"/>
      <c r="U410" s="14"/>
      <c r="V410" s="14"/>
      <c r="W410" s="14"/>
      <c r="X410" s="14"/>
      <c r="Y410" s="14"/>
      <c r="Z410" s="28"/>
      <c r="AA410" s="14"/>
      <c r="AB410" s="64"/>
    </row>
    <row r="411" s="2" customFormat="1" ht="72" customHeight="1" spans="1:28">
      <c r="A411" s="159"/>
      <c r="B411" s="14" t="s">
        <v>1976</v>
      </c>
      <c r="C411" s="14" t="s">
        <v>37</v>
      </c>
      <c r="D411" s="14" t="s">
        <v>38</v>
      </c>
      <c r="E411" s="14" t="s">
        <v>1443</v>
      </c>
      <c r="F411" s="14" t="s">
        <v>1840</v>
      </c>
      <c r="G411" s="14" t="s">
        <v>1840</v>
      </c>
      <c r="H411" s="14" t="s">
        <v>48</v>
      </c>
      <c r="I411" s="15" t="s">
        <v>1977</v>
      </c>
      <c r="J411" s="20" t="s">
        <v>44</v>
      </c>
      <c r="K411" s="29">
        <f t="shared" ref="K411:K416" si="16">L411+M411</f>
        <v>400</v>
      </c>
      <c r="L411" s="34">
        <v>400</v>
      </c>
      <c r="M411" s="14"/>
      <c r="N411" s="15" t="s">
        <v>1978</v>
      </c>
      <c r="O411" s="15" t="s">
        <v>1979</v>
      </c>
      <c r="P411" s="52" t="s">
        <v>1260</v>
      </c>
      <c r="Q411" s="52"/>
      <c r="R411" s="14"/>
      <c r="S411" s="34"/>
      <c r="T411" s="52"/>
      <c r="U411" s="14"/>
      <c r="V411" s="14" t="s">
        <v>1980</v>
      </c>
      <c r="W411" s="14" t="s">
        <v>48</v>
      </c>
      <c r="X411" s="14"/>
      <c r="Y411" s="14"/>
      <c r="Z411" s="28" t="s">
        <v>49</v>
      </c>
      <c r="AA411" s="14" t="s">
        <v>1844</v>
      </c>
      <c r="AB411" s="14" t="s">
        <v>1845</v>
      </c>
    </row>
    <row r="412" s="2" customFormat="1" ht="147" customHeight="1" spans="1:28">
      <c r="A412" s="14"/>
      <c r="B412" s="14" t="s">
        <v>1981</v>
      </c>
      <c r="C412" s="14" t="s">
        <v>37</v>
      </c>
      <c r="D412" s="14" t="s">
        <v>38</v>
      </c>
      <c r="E412" s="14" t="s">
        <v>1443</v>
      </c>
      <c r="F412" s="14" t="s">
        <v>1840</v>
      </c>
      <c r="G412" s="34" t="s">
        <v>48</v>
      </c>
      <c r="H412" s="14" t="s">
        <v>48</v>
      </c>
      <c r="I412" s="18" t="s">
        <v>1982</v>
      </c>
      <c r="J412" s="20" t="s">
        <v>44</v>
      </c>
      <c r="K412" s="29">
        <f t="shared" si="16"/>
        <v>240</v>
      </c>
      <c r="L412" s="34">
        <v>240</v>
      </c>
      <c r="M412" s="14"/>
      <c r="N412" s="245" t="s">
        <v>1983</v>
      </c>
      <c r="O412" s="14" t="s">
        <v>1984</v>
      </c>
      <c r="P412" s="52" t="s">
        <v>1260</v>
      </c>
      <c r="Q412" s="52"/>
      <c r="R412" s="14"/>
      <c r="S412" s="34"/>
      <c r="T412" s="50"/>
      <c r="U412" s="14"/>
      <c r="V412" s="14">
        <v>385</v>
      </c>
      <c r="W412" s="14">
        <v>410</v>
      </c>
      <c r="X412" s="14"/>
      <c r="Y412" s="14"/>
      <c r="Z412" s="28" t="s">
        <v>49</v>
      </c>
      <c r="AA412" s="14" t="s">
        <v>1844</v>
      </c>
      <c r="AB412" s="64" t="s">
        <v>1845</v>
      </c>
    </row>
    <row r="413" s="1" customFormat="1" ht="88" customHeight="1" spans="1:28">
      <c r="A413" s="14"/>
      <c r="B413" s="18" t="s">
        <v>1985</v>
      </c>
      <c r="C413" s="18" t="s">
        <v>313</v>
      </c>
      <c r="D413" s="14" t="s">
        <v>38</v>
      </c>
      <c r="E413" s="14" t="s">
        <v>1443</v>
      </c>
      <c r="F413" s="14" t="s">
        <v>1840</v>
      </c>
      <c r="G413" s="34" t="s">
        <v>48</v>
      </c>
      <c r="H413" s="14" t="s">
        <v>48</v>
      </c>
      <c r="I413" s="18" t="s">
        <v>1986</v>
      </c>
      <c r="J413" s="18" t="s">
        <v>1277</v>
      </c>
      <c r="K413" s="29">
        <f t="shared" si="16"/>
        <v>65</v>
      </c>
      <c r="L413" s="18">
        <v>65</v>
      </c>
      <c r="M413" s="18"/>
      <c r="N413" s="18" t="s">
        <v>1987</v>
      </c>
      <c r="O413" s="18" t="s">
        <v>1988</v>
      </c>
      <c r="P413" s="52" t="s">
        <v>1260</v>
      </c>
      <c r="Q413" s="52" t="s">
        <v>47</v>
      </c>
      <c r="R413" s="18" t="s">
        <v>48</v>
      </c>
      <c r="S413" s="18" t="s">
        <v>48</v>
      </c>
      <c r="T413" s="91" t="s">
        <v>48</v>
      </c>
      <c r="U413" s="18" t="s">
        <v>48</v>
      </c>
      <c r="V413" s="18">
        <v>110</v>
      </c>
      <c r="W413" s="18">
        <v>400</v>
      </c>
      <c r="X413" s="18" t="s">
        <v>1989</v>
      </c>
      <c r="Y413" s="18" t="s">
        <v>1990</v>
      </c>
      <c r="Z413" s="28" t="s">
        <v>49</v>
      </c>
      <c r="AA413" s="18" t="s">
        <v>1991</v>
      </c>
      <c r="AB413" s="18" t="s">
        <v>1992</v>
      </c>
    </row>
    <row r="414" s="1" customFormat="1" ht="147" spans="1:28">
      <c r="A414" s="14"/>
      <c r="B414" s="18" t="s">
        <v>1993</v>
      </c>
      <c r="C414" s="18" t="s">
        <v>313</v>
      </c>
      <c r="D414" s="14" t="s">
        <v>38</v>
      </c>
      <c r="E414" s="14" t="s">
        <v>1443</v>
      </c>
      <c r="F414" s="14" t="s">
        <v>1840</v>
      </c>
      <c r="G414" s="34" t="s">
        <v>48</v>
      </c>
      <c r="H414" s="14" t="s">
        <v>48</v>
      </c>
      <c r="I414" s="18" t="s">
        <v>1994</v>
      </c>
      <c r="J414" s="18" t="s">
        <v>1277</v>
      </c>
      <c r="K414" s="29">
        <f t="shared" si="16"/>
        <v>190.5</v>
      </c>
      <c r="L414" s="18">
        <v>190.5</v>
      </c>
      <c r="M414" s="18"/>
      <c r="N414" s="18" t="s">
        <v>1995</v>
      </c>
      <c r="O414" s="18" t="s">
        <v>1996</v>
      </c>
      <c r="P414" s="52" t="s">
        <v>1260</v>
      </c>
      <c r="Q414" s="52" t="s">
        <v>47</v>
      </c>
      <c r="R414" s="18" t="s">
        <v>48</v>
      </c>
      <c r="S414" s="18" t="s">
        <v>48</v>
      </c>
      <c r="T414" s="91" t="s">
        <v>48</v>
      </c>
      <c r="U414" s="18" t="s">
        <v>48</v>
      </c>
      <c r="V414" s="18">
        <v>1500</v>
      </c>
      <c r="W414" s="18">
        <v>4500</v>
      </c>
      <c r="X414" s="18" t="s">
        <v>1997</v>
      </c>
      <c r="Y414" s="18" t="s">
        <v>1998</v>
      </c>
      <c r="Z414" s="28" t="s">
        <v>49</v>
      </c>
      <c r="AA414" s="18" t="s">
        <v>1999</v>
      </c>
      <c r="AB414" s="18" t="s">
        <v>2000</v>
      </c>
    </row>
    <row r="415" s="1" customFormat="1" ht="77" customHeight="1" spans="1:28">
      <c r="A415" s="14"/>
      <c r="B415" s="18" t="s">
        <v>2001</v>
      </c>
      <c r="C415" s="18" t="s">
        <v>313</v>
      </c>
      <c r="D415" s="14" t="s">
        <v>38</v>
      </c>
      <c r="E415" s="14" t="s">
        <v>1443</v>
      </c>
      <c r="F415" s="14" t="s">
        <v>1840</v>
      </c>
      <c r="G415" s="34" t="s">
        <v>48</v>
      </c>
      <c r="H415" s="14" t="s">
        <v>48</v>
      </c>
      <c r="I415" s="18" t="s">
        <v>2002</v>
      </c>
      <c r="J415" s="18" t="s">
        <v>1277</v>
      </c>
      <c r="K415" s="29">
        <f t="shared" si="16"/>
        <v>20</v>
      </c>
      <c r="L415" s="18">
        <v>20</v>
      </c>
      <c r="M415" s="18"/>
      <c r="N415" s="18" t="s">
        <v>2003</v>
      </c>
      <c r="O415" s="18" t="s">
        <v>2002</v>
      </c>
      <c r="P415" s="52" t="s">
        <v>1260</v>
      </c>
      <c r="Q415" s="52" t="s">
        <v>47</v>
      </c>
      <c r="R415" s="18" t="s">
        <v>48</v>
      </c>
      <c r="S415" s="18" t="s">
        <v>48</v>
      </c>
      <c r="T415" s="91" t="s">
        <v>48</v>
      </c>
      <c r="U415" s="18" t="s">
        <v>48</v>
      </c>
      <c r="V415" s="18">
        <v>100</v>
      </c>
      <c r="W415" s="18">
        <v>350</v>
      </c>
      <c r="X415" s="18" t="s">
        <v>2004</v>
      </c>
      <c r="Y415" s="18" t="s">
        <v>2005</v>
      </c>
      <c r="Z415" s="28" t="s">
        <v>49</v>
      </c>
      <c r="AA415" s="18" t="s">
        <v>1999</v>
      </c>
      <c r="AB415" s="18"/>
    </row>
    <row r="416" s="1" customFormat="1" ht="118" customHeight="1" spans="1:28">
      <c r="A416" s="14"/>
      <c r="B416" s="18" t="s">
        <v>2006</v>
      </c>
      <c r="C416" s="18" t="s">
        <v>313</v>
      </c>
      <c r="D416" s="14" t="s">
        <v>38</v>
      </c>
      <c r="E416" s="14" t="s">
        <v>1443</v>
      </c>
      <c r="F416" s="14" t="s">
        <v>1840</v>
      </c>
      <c r="G416" s="34" t="s">
        <v>48</v>
      </c>
      <c r="H416" s="14" t="s">
        <v>48</v>
      </c>
      <c r="I416" s="18" t="s">
        <v>2007</v>
      </c>
      <c r="J416" s="18" t="s">
        <v>1277</v>
      </c>
      <c r="K416" s="29">
        <f t="shared" si="16"/>
        <v>40</v>
      </c>
      <c r="L416" s="18">
        <v>40</v>
      </c>
      <c r="M416" s="18"/>
      <c r="N416" s="18" t="s">
        <v>2008</v>
      </c>
      <c r="O416" s="18" t="s">
        <v>2009</v>
      </c>
      <c r="P416" s="52" t="s">
        <v>1260</v>
      </c>
      <c r="Q416" s="52" t="s">
        <v>47</v>
      </c>
      <c r="R416" s="18" t="s">
        <v>48</v>
      </c>
      <c r="S416" s="18" t="s">
        <v>48</v>
      </c>
      <c r="T416" s="91" t="s">
        <v>48</v>
      </c>
      <c r="U416" s="18" t="s">
        <v>48</v>
      </c>
      <c r="V416" s="18">
        <v>1500</v>
      </c>
      <c r="W416" s="18">
        <v>4500</v>
      </c>
      <c r="X416" s="18" t="s">
        <v>2010</v>
      </c>
      <c r="Y416" s="18" t="s">
        <v>2011</v>
      </c>
      <c r="Z416" s="28" t="s">
        <v>49</v>
      </c>
      <c r="AA416" s="18" t="s">
        <v>1999</v>
      </c>
      <c r="AB416" s="18" t="s">
        <v>2012</v>
      </c>
    </row>
    <row r="417" s="1" customFormat="1" ht="118" customHeight="1" spans="1:28">
      <c r="A417" s="14"/>
      <c r="B417" s="231" t="s">
        <v>2013</v>
      </c>
      <c r="C417" s="232" t="s">
        <v>1194</v>
      </c>
      <c r="D417" s="233" t="s">
        <v>2014</v>
      </c>
      <c r="E417" s="233" t="s">
        <v>2015</v>
      </c>
      <c r="F417" s="234" t="s">
        <v>2016</v>
      </c>
      <c r="G417" s="104" t="s">
        <v>2017</v>
      </c>
      <c r="H417" s="18" t="s">
        <v>169</v>
      </c>
      <c r="I417" s="104" t="s">
        <v>2018</v>
      </c>
      <c r="J417" s="246" t="s">
        <v>2019</v>
      </c>
      <c r="K417" s="247">
        <v>28</v>
      </c>
      <c r="L417" s="248">
        <v>28</v>
      </c>
      <c r="M417" s="248"/>
      <c r="N417" s="232" t="s">
        <v>2020</v>
      </c>
      <c r="O417" s="249" t="s">
        <v>2021</v>
      </c>
      <c r="P417" s="52" t="s">
        <v>1260</v>
      </c>
      <c r="Q417" s="256">
        <v>1</v>
      </c>
      <c r="R417" s="108"/>
      <c r="S417" s="108"/>
      <c r="T417" s="115"/>
      <c r="U417" s="115"/>
      <c r="V417" s="249"/>
      <c r="W417" s="18">
        <v>15000</v>
      </c>
      <c r="X417" s="104"/>
      <c r="Y417" s="104"/>
      <c r="Z417" s="28" t="s">
        <v>49</v>
      </c>
      <c r="AA417" s="249" t="s">
        <v>2022</v>
      </c>
      <c r="AB417" s="249" t="s">
        <v>2023</v>
      </c>
    </row>
    <row r="418" s="2" customFormat="1" ht="126" customHeight="1" spans="1:28">
      <c r="A418" s="8"/>
      <c r="B418" s="15" t="s">
        <v>2024</v>
      </c>
      <c r="C418" s="15" t="s">
        <v>1194</v>
      </c>
      <c r="D418" s="14" t="s">
        <v>38</v>
      </c>
      <c r="E418" s="15" t="s">
        <v>1443</v>
      </c>
      <c r="F418" s="15" t="s">
        <v>1947</v>
      </c>
      <c r="G418" s="34" t="s">
        <v>48</v>
      </c>
      <c r="H418" s="14" t="s">
        <v>48</v>
      </c>
      <c r="I418" s="14" t="s">
        <v>2025</v>
      </c>
      <c r="J418" s="20" t="s">
        <v>44</v>
      </c>
      <c r="K418" s="29">
        <f>L418+M418</f>
        <v>270</v>
      </c>
      <c r="L418" s="34">
        <v>270</v>
      </c>
      <c r="M418" s="14"/>
      <c r="N418" s="29" t="s">
        <v>2026</v>
      </c>
      <c r="O418" s="14" t="s">
        <v>2027</v>
      </c>
      <c r="P418" s="52" t="s">
        <v>1260</v>
      </c>
      <c r="Q418" s="16" t="s">
        <v>2028</v>
      </c>
      <c r="R418" s="18" t="s">
        <v>48</v>
      </c>
      <c r="S418" s="34"/>
      <c r="T418" s="52"/>
      <c r="U418" s="14"/>
      <c r="V418" s="14" t="s">
        <v>1980</v>
      </c>
      <c r="W418" s="14" t="s">
        <v>48</v>
      </c>
      <c r="X418" s="93" t="s">
        <v>2029</v>
      </c>
      <c r="Y418" s="45" t="s">
        <v>2030</v>
      </c>
      <c r="Z418" s="28" t="s">
        <v>49</v>
      </c>
      <c r="AA418" s="14" t="s">
        <v>1844</v>
      </c>
      <c r="AB418" s="64" t="s">
        <v>1845</v>
      </c>
    </row>
    <row r="419" s="3" customFormat="1" ht="39" customHeight="1" spans="1:28">
      <c r="A419" s="8" t="s">
        <v>2031</v>
      </c>
      <c r="B419" s="235"/>
      <c r="C419" s="235"/>
      <c r="D419" s="236"/>
      <c r="E419" s="237"/>
      <c r="F419" s="238"/>
      <c r="G419" s="235"/>
      <c r="H419" s="235"/>
      <c r="I419" s="235"/>
      <c r="J419" s="236"/>
      <c r="K419" s="170">
        <f>K420+K452+K461+K580+K584+K586</f>
        <v>83761.8</v>
      </c>
      <c r="L419" s="170">
        <f>L420+L452+L461+L580+L584+L586</f>
        <v>83285.34</v>
      </c>
      <c r="M419" s="170">
        <f>M420+M452+M461+M580+M584+M586</f>
        <v>476.46</v>
      </c>
      <c r="N419" s="170"/>
      <c r="O419" s="250"/>
      <c r="P419" s="250"/>
      <c r="Q419" s="250"/>
      <c r="R419" s="250"/>
      <c r="S419" s="250"/>
      <c r="T419" s="257"/>
      <c r="U419" s="258"/>
      <c r="V419" s="258"/>
      <c r="W419" s="258"/>
      <c r="X419" s="235"/>
      <c r="Y419" s="235"/>
      <c r="Z419" s="258"/>
      <c r="AA419" s="262"/>
      <c r="AB419" s="263"/>
    </row>
    <row r="420" s="2" customFormat="1" ht="36" customHeight="1" spans="1:28">
      <c r="A420" s="159" t="s">
        <v>2032</v>
      </c>
      <c r="B420" s="8"/>
      <c r="C420" s="8"/>
      <c r="D420" s="9"/>
      <c r="E420" s="10"/>
      <c r="F420" s="12"/>
      <c r="G420" s="8"/>
      <c r="H420" s="8"/>
      <c r="I420" s="8"/>
      <c r="J420" s="9"/>
      <c r="K420" s="170">
        <f>SUM(K421:K451)</f>
        <v>26420.4</v>
      </c>
      <c r="L420" s="170">
        <f>SUM(L421:L451)</f>
        <v>26420.4</v>
      </c>
      <c r="M420" s="170">
        <f>SUM(M421:M451)</f>
        <v>0</v>
      </c>
      <c r="N420" s="29"/>
      <c r="O420" s="35"/>
      <c r="P420" s="35"/>
      <c r="Q420" s="35"/>
      <c r="R420" s="35"/>
      <c r="S420" s="35"/>
      <c r="T420" s="50"/>
      <c r="U420" s="28"/>
      <c r="V420" s="28"/>
      <c r="W420" s="28"/>
      <c r="X420" s="8"/>
      <c r="Y420" s="8"/>
      <c r="Z420" s="28"/>
      <c r="AA420" s="61"/>
      <c r="AB420" s="63"/>
    </row>
    <row r="421" s="4" customFormat="1" ht="77" customHeight="1" spans="1:28">
      <c r="A421" s="159"/>
      <c r="B421" s="18" t="s">
        <v>2033</v>
      </c>
      <c r="C421" s="18" t="s">
        <v>1880</v>
      </c>
      <c r="D421" s="14" t="s">
        <v>38</v>
      </c>
      <c r="E421" s="105" t="s">
        <v>2034</v>
      </c>
      <c r="F421" s="18" t="s">
        <v>2035</v>
      </c>
      <c r="G421" s="18" t="s">
        <v>2036</v>
      </c>
      <c r="H421" s="18" t="s">
        <v>169</v>
      </c>
      <c r="I421" s="18" t="s">
        <v>2037</v>
      </c>
      <c r="J421" s="18" t="s">
        <v>410</v>
      </c>
      <c r="K421" s="18">
        <f>L421+M421</f>
        <v>225</v>
      </c>
      <c r="L421" s="18">
        <v>225</v>
      </c>
      <c r="M421" s="18"/>
      <c r="N421" s="18" t="s">
        <v>2038</v>
      </c>
      <c r="O421" s="18" t="s">
        <v>2037</v>
      </c>
      <c r="P421" s="76" t="s">
        <v>2039</v>
      </c>
      <c r="Q421" s="18" t="s">
        <v>48</v>
      </c>
      <c r="R421" s="18" t="s">
        <v>48</v>
      </c>
      <c r="S421" s="18"/>
      <c r="T421" s="18" t="s">
        <v>48</v>
      </c>
      <c r="U421" s="18" t="s">
        <v>48</v>
      </c>
      <c r="V421" s="18">
        <v>140</v>
      </c>
      <c r="W421" s="18">
        <v>400</v>
      </c>
      <c r="X421" s="18" t="s">
        <v>48</v>
      </c>
      <c r="Y421" s="18" t="s">
        <v>48</v>
      </c>
      <c r="Z421" s="18">
        <v>0.95</v>
      </c>
      <c r="AA421" s="18" t="s">
        <v>2040</v>
      </c>
      <c r="AB421" s="18" t="s">
        <v>2041</v>
      </c>
    </row>
    <row r="422" s="2" customFormat="1" ht="51" customHeight="1" spans="1:28">
      <c r="A422" s="159"/>
      <c r="B422" s="18" t="s">
        <v>2042</v>
      </c>
      <c r="C422" s="18" t="s">
        <v>313</v>
      </c>
      <c r="D422" s="18" t="s">
        <v>314</v>
      </c>
      <c r="E422" s="18" t="s">
        <v>1273</v>
      </c>
      <c r="F422" s="18" t="s">
        <v>1274</v>
      </c>
      <c r="G422" s="18" t="s">
        <v>2043</v>
      </c>
      <c r="H422" s="76" t="s">
        <v>1791</v>
      </c>
      <c r="I422" s="18" t="s">
        <v>2044</v>
      </c>
      <c r="J422" s="18" t="s">
        <v>410</v>
      </c>
      <c r="K422" s="18">
        <f t="shared" ref="K422:K451" si="17">L422+M422</f>
        <v>29</v>
      </c>
      <c r="L422" s="18">
        <v>29</v>
      </c>
      <c r="M422" s="18"/>
      <c r="N422" s="18" t="s">
        <v>2045</v>
      </c>
      <c r="O422" s="18" t="s">
        <v>2044</v>
      </c>
      <c r="P422" s="14" t="s">
        <v>1260</v>
      </c>
      <c r="Q422" s="14" t="s">
        <v>47</v>
      </c>
      <c r="R422" s="18"/>
      <c r="S422" s="18" t="s">
        <v>48</v>
      </c>
      <c r="T422" s="18" t="s">
        <v>48</v>
      </c>
      <c r="U422" s="18"/>
      <c r="V422" s="18">
        <v>180</v>
      </c>
      <c r="W422" s="18">
        <v>500</v>
      </c>
      <c r="X422" s="18"/>
      <c r="Y422" s="18"/>
      <c r="Z422" s="18" t="s">
        <v>378</v>
      </c>
      <c r="AA422" s="18" t="s">
        <v>2040</v>
      </c>
      <c r="AB422" s="18" t="s">
        <v>2046</v>
      </c>
    </row>
    <row r="423" s="2" customFormat="1" ht="50" customHeight="1" spans="1:28">
      <c r="A423" s="159"/>
      <c r="B423" s="18" t="s">
        <v>2047</v>
      </c>
      <c r="C423" s="76" t="s">
        <v>2048</v>
      </c>
      <c r="D423" s="18" t="s">
        <v>2049</v>
      </c>
      <c r="E423" s="18" t="s">
        <v>2050</v>
      </c>
      <c r="F423" s="18" t="s">
        <v>2051</v>
      </c>
      <c r="G423" s="18" t="s">
        <v>2052</v>
      </c>
      <c r="H423" s="18" t="s">
        <v>48</v>
      </c>
      <c r="I423" s="18" t="s">
        <v>2053</v>
      </c>
      <c r="J423" s="18" t="s">
        <v>410</v>
      </c>
      <c r="K423" s="18">
        <f t="shared" si="17"/>
        <v>580</v>
      </c>
      <c r="L423" s="18">
        <v>580</v>
      </c>
      <c r="M423" s="18"/>
      <c r="N423" s="18" t="s">
        <v>2054</v>
      </c>
      <c r="O423" s="18" t="s">
        <v>2053</v>
      </c>
      <c r="P423" s="52" t="s">
        <v>1260</v>
      </c>
      <c r="Q423" s="52" t="s">
        <v>47</v>
      </c>
      <c r="R423" s="18" t="s">
        <v>48</v>
      </c>
      <c r="S423" s="18" t="s">
        <v>48</v>
      </c>
      <c r="T423" s="91" t="s">
        <v>48</v>
      </c>
      <c r="U423" s="18" t="s">
        <v>48</v>
      </c>
      <c r="V423" s="18">
        <v>10000</v>
      </c>
      <c r="W423" s="18">
        <v>25000</v>
      </c>
      <c r="X423" s="18" t="s">
        <v>48</v>
      </c>
      <c r="Y423" s="18" t="s">
        <v>48</v>
      </c>
      <c r="Z423" s="28" t="s">
        <v>49</v>
      </c>
      <c r="AA423" s="18" t="s">
        <v>2040</v>
      </c>
      <c r="AB423" s="96" t="s">
        <v>2041</v>
      </c>
    </row>
    <row r="424" s="2" customFormat="1" ht="50" customHeight="1" spans="1:28">
      <c r="A424" s="159"/>
      <c r="B424" s="14" t="s">
        <v>2055</v>
      </c>
      <c r="C424" s="14" t="s">
        <v>37</v>
      </c>
      <c r="D424" s="37" t="s">
        <v>2056</v>
      </c>
      <c r="E424" s="14" t="s">
        <v>573</v>
      </c>
      <c r="F424" s="14" t="s">
        <v>574</v>
      </c>
      <c r="G424" s="14" t="s">
        <v>2057</v>
      </c>
      <c r="H424" s="14" t="s">
        <v>48</v>
      </c>
      <c r="I424" s="14" t="s">
        <v>2058</v>
      </c>
      <c r="J424" s="18" t="s">
        <v>410</v>
      </c>
      <c r="K424" s="18">
        <f t="shared" si="17"/>
        <v>620</v>
      </c>
      <c r="L424" s="14">
        <v>620</v>
      </c>
      <c r="M424" s="14"/>
      <c r="N424" s="14" t="s">
        <v>2059</v>
      </c>
      <c r="O424" s="14" t="s">
        <v>2060</v>
      </c>
      <c r="P424" s="52" t="s">
        <v>1260</v>
      </c>
      <c r="Q424" s="52" t="s">
        <v>47</v>
      </c>
      <c r="R424" s="14" t="s">
        <v>48</v>
      </c>
      <c r="S424" s="34" t="s">
        <v>48</v>
      </c>
      <c r="T424" s="52" t="s">
        <v>48</v>
      </c>
      <c r="U424" s="14" t="s">
        <v>48</v>
      </c>
      <c r="V424" s="14">
        <v>8000</v>
      </c>
      <c r="W424" s="14">
        <v>24000</v>
      </c>
      <c r="X424" s="14" t="s">
        <v>48</v>
      </c>
      <c r="Y424" s="14" t="s">
        <v>48</v>
      </c>
      <c r="Z424" s="28" t="s">
        <v>49</v>
      </c>
      <c r="AA424" s="18" t="s">
        <v>2040</v>
      </c>
      <c r="AB424" s="64" t="s">
        <v>1829</v>
      </c>
    </row>
    <row r="425" s="2" customFormat="1" ht="50" customHeight="1" spans="1:28">
      <c r="A425" s="159"/>
      <c r="B425" s="76" t="s">
        <v>2061</v>
      </c>
      <c r="C425" s="18" t="s">
        <v>1880</v>
      </c>
      <c r="D425" s="18" t="s">
        <v>2049</v>
      </c>
      <c r="E425" s="185" t="s">
        <v>2062</v>
      </c>
      <c r="F425" s="18" t="s">
        <v>167</v>
      </c>
      <c r="G425" s="18" t="s">
        <v>2063</v>
      </c>
      <c r="H425" s="18" t="s">
        <v>48</v>
      </c>
      <c r="I425" s="18" t="s">
        <v>2064</v>
      </c>
      <c r="J425" s="18" t="s">
        <v>410</v>
      </c>
      <c r="K425" s="18">
        <f t="shared" si="17"/>
        <v>980</v>
      </c>
      <c r="L425" s="18">
        <v>980</v>
      </c>
      <c r="M425" s="18"/>
      <c r="N425" s="18" t="s">
        <v>2065</v>
      </c>
      <c r="O425" s="18" t="s">
        <v>2064</v>
      </c>
      <c r="P425" s="52" t="s">
        <v>1260</v>
      </c>
      <c r="Q425" s="52" t="s">
        <v>47</v>
      </c>
      <c r="R425" s="18" t="s">
        <v>48</v>
      </c>
      <c r="S425" s="18" t="s">
        <v>48</v>
      </c>
      <c r="T425" s="18" t="s">
        <v>48</v>
      </c>
      <c r="U425" s="18" t="s">
        <v>48</v>
      </c>
      <c r="V425" s="18">
        <v>1830</v>
      </c>
      <c r="W425" s="18">
        <v>5684</v>
      </c>
      <c r="X425" s="18" t="s">
        <v>48</v>
      </c>
      <c r="Y425" s="18" t="s">
        <v>48</v>
      </c>
      <c r="Z425" s="28" t="s">
        <v>49</v>
      </c>
      <c r="AA425" s="18" t="s">
        <v>2040</v>
      </c>
      <c r="AB425" s="96" t="s">
        <v>2041</v>
      </c>
    </row>
    <row r="426" s="2" customFormat="1" ht="50" customHeight="1" spans="1:28">
      <c r="A426" s="159"/>
      <c r="B426" s="14" t="s">
        <v>2066</v>
      </c>
      <c r="C426" s="14" t="s">
        <v>37</v>
      </c>
      <c r="D426" s="14" t="s">
        <v>2056</v>
      </c>
      <c r="E426" s="14" t="s">
        <v>512</v>
      </c>
      <c r="F426" s="14" t="s">
        <v>513</v>
      </c>
      <c r="G426" s="14" t="s">
        <v>514</v>
      </c>
      <c r="H426" s="14" t="s">
        <v>55</v>
      </c>
      <c r="I426" s="14" t="s">
        <v>2067</v>
      </c>
      <c r="J426" s="18" t="s">
        <v>410</v>
      </c>
      <c r="K426" s="18">
        <f t="shared" si="17"/>
        <v>1969.6</v>
      </c>
      <c r="L426" s="14">
        <v>1969.6</v>
      </c>
      <c r="M426" s="47"/>
      <c r="N426" s="14" t="s">
        <v>2068</v>
      </c>
      <c r="O426" s="14" t="s">
        <v>2067</v>
      </c>
      <c r="P426" s="52" t="s">
        <v>1260</v>
      </c>
      <c r="Q426" s="52" t="s">
        <v>47</v>
      </c>
      <c r="R426" s="14" t="s">
        <v>48</v>
      </c>
      <c r="S426" s="34" t="s">
        <v>48</v>
      </c>
      <c r="T426" s="14" t="s">
        <v>48</v>
      </c>
      <c r="U426" s="14" t="s">
        <v>48</v>
      </c>
      <c r="V426" s="16">
        <v>6362</v>
      </c>
      <c r="W426" s="16">
        <v>12683</v>
      </c>
      <c r="X426" s="40" t="s">
        <v>48</v>
      </c>
      <c r="Y426" s="40" t="s">
        <v>48</v>
      </c>
      <c r="Z426" s="28" t="s">
        <v>49</v>
      </c>
      <c r="AA426" s="18" t="s">
        <v>2040</v>
      </c>
      <c r="AB426" s="64" t="s">
        <v>1829</v>
      </c>
    </row>
    <row r="427" s="2" customFormat="1" ht="50" customHeight="1" spans="1:28">
      <c r="A427" s="159"/>
      <c r="B427" s="14" t="s">
        <v>2069</v>
      </c>
      <c r="C427" s="14" t="s">
        <v>1538</v>
      </c>
      <c r="D427" s="14" t="s">
        <v>2056</v>
      </c>
      <c r="E427" s="14" t="s">
        <v>463</v>
      </c>
      <c r="F427" s="14" t="s">
        <v>464</v>
      </c>
      <c r="G427" s="14" t="s">
        <v>2070</v>
      </c>
      <c r="H427" s="14" t="s">
        <v>42</v>
      </c>
      <c r="I427" s="14" t="s">
        <v>2071</v>
      </c>
      <c r="J427" s="18" t="s">
        <v>410</v>
      </c>
      <c r="K427" s="18">
        <f t="shared" si="17"/>
        <v>650</v>
      </c>
      <c r="L427" s="9">
        <v>650</v>
      </c>
      <c r="M427" s="251"/>
      <c r="N427" s="14" t="s">
        <v>2072</v>
      </c>
      <c r="O427" s="14" t="s">
        <v>2072</v>
      </c>
      <c r="P427" s="52" t="s">
        <v>1260</v>
      </c>
      <c r="Q427" s="52" t="s">
        <v>47</v>
      </c>
      <c r="R427" s="259" t="s">
        <v>48</v>
      </c>
      <c r="S427" s="260" t="s">
        <v>48</v>
      </c>
      <c r="T427" s="259" t="s">
        <v>48</v>
      </c>
      <c r="U427" s="259" t="s">
        <v>48</v>
      </c>
      <c r="V427" s="18">
        <v>1945</v>
      </c>
      <c r="W427" s="18">
        <v>6492</v>
      </c>
      <c r="X427" s="18"/>
      <c r="Y427" s="18"/>
      <c r="Z427" s="28" t="s">
        <v>49</v>
      </c>
      <c r="AA427" s="18" t="s">
        <v>2040</v>
      </c>
      <c r="AB427" s="64" t="s">
        <v>2073</v>
      </c>
    </row>
    <row r="428" s="2" customFormat="1" ht="50" customHeight="1" spans="1:28">
      <c r="A428" s="159"/>
      <c r="B428" s="239" t="s">
        <v>2074</v>
      </c>
      <c r="C428" s="14" t="s">
        <v>37</v>
      </c>
      <c r="D428" s="14" t="s">
        <v>2056</v>
      </c>
      <c r="E428" s="14" t="s">
        <v>463</v>
      </c>
      <c r="F428" s="14" t="s">
        <v>464</v>
      </c>
      <c r="G428" s="14" t="s">
        <v>2075</v>
      </c>
      <c r="H428" s="14" t="s">
        <v>48</v>
      </c>
      <c r="I428" s="14" t="s">
        <v>2076</v>
      </c>
      <c r="J428" s="18" t="s">
        <v>410</v>
      </c>
      <c r="K428" s="18">
        <f t="shared" si="17"/>
        <v>550</v>
      </c>
      <c r="L428" s="9">
        <v>550</v>
      </c>
      <c r="M428" s="251"/>
      <c r="N428" s="14" t="s">
        <v>2077</v>
      </c>
      <c r="O428" s="14" t="s">
        <v>2078</v>
      </c>
      <c r="P428" s="52" t="s">
        <v>1260</v>
      </c>
      <c r="Q428" s="52" t="s">
        <v>47</v>
      </c>
      <c r="R428" s="259" t="s">
        <v>48</v>
      </c>
      <c r="S428" s="260" t="s">
        <v>48</v>
      </c>
      <c r="T428" s="259" t="s">
        <v>48</v>
      </c>
      <c r="U428" s="259" t="s">
        <v>48</v>
      </c>
      <c r="V428" s="18">
        <v>2649</v>
      </c>
      <c r="W428" s="18">
        <v>8821</v>
      </c>
      <c r="X428" s="18"/>
      <c r="Y428" s="18"/>
      <c r="Z428" s="28" t="s">
        <v>49</v>
      </c>
      <c r="AA428" s="18" t="s">
        <v>2040</v>
      </c>
      <c r="AB428" s="264" t="s">
        <v>2079</v>
      </c>
    </row>
    <row r="429" s="2" customFormat="1" ht="50" customHeight="1" spans="1:28">
      <c r="A429" s="159"/>
      <c r="B429" s="14" t="s">
        <v>2080</v>
      </c>
      <c r="C429" s="14" t="s">
        <v>1538</v>
      </c>
      <c r="D429" s="14" t="s">
        <v>2056</v>
      </c>
      <c r="E429" s="14" t="s">
        <v>2081</v>
      </c>
      <c r="F429" s="14" t="s">
        <v>2082</v>
      </c>
      <c r="G429" s="14" t="s">
        <v>2083</v>
      </c>
      <c r="H429" s="16" t="s">
        <v>48</v>
      </c>
      <c r="I429" s="14" t="s">
        <v>2084</v>
      </c>
      <c r="J429" s="18" t="s">
        <v>410</v>
      </c>
      <c r="K429" s="18">
        <f t="shared" si="17"/>
        <v>540</v>
      </c>
      <c r="L429" s="14">
        <v>540</v>
      </c>
      <c r="M429" s="14"/>
      <c r="N429" s="14" t="s">
        <v>2085</v>
      </c>
      <c r="O429" s="14" t="s">
        <v>2086</v>
      </c>
      <c r="P429" s="52" t="s">
        <v>1260</v>
      </c>
      <c r="Q429" s="52" t="s">
        <v>47</v>
      </c>
      <c r="R429" s="14" t="s">
        <v>48</v>
      </c>
      <c r="S429" s="14" t="s">
        <v>48</v>
      </c>
      <c r="T429" s="14" t="s">
        <v>48</v>
      </c>
      <c r="U429" s="14" t="s">
        <v>48</v>
      </c>
      <c r="V429" s="14">
        <v>500</v>
      </c>
      <c r="W429" s="14">
        <v>2060</v>
      </c>
      <c r="X429" s="14"/>
      <c r="Y429" s="14"/>
      <c r="Z429" s="28" t="s">
        <v>49</v>
      </c>
      <c r="AA429" s="18" t="s">
        <v>2040</v>
      </c>
      <c r="AB429" s="264" t="s">
        <v>2079</v>
      </c>
    </row>
    <row r="430" s="2" customFormat="1" ht="50" customHeight="1" spans="1:28">
      <c r="A430" s="159"/>
      <c r="B430" s="18" t="s">
        <v>2087</v>
      </c>
      <c r="C430" s="18" t="s">
        <v>1880</v>
      </c>
      <c r="D430" s="14" t="s">
        <v>2056</v>
      </c>
      <c r="E430" s="18" t="s">
        <v>2088</v>
      </c>
      <c r="F430" s="18" t="s">
        <v>2089</v>
      </c>
      <c r="G430" s="18" t="s">
        <v>2090</v>
      </c>
      <c r="H430" s="18" t="s">
        <v>48</v>
      </c>
      <c r="I430" s="18" t="s">
        <v>2091</v>
      </c>
      <c r="J430" s="18" t="s">
        <v>410</v>
      </c>
      <c r="K430" s="18">
        <f t="shared" si="17"/>
        <v>487</v>
      </c>
      <c r="L430" s="18">
        <v>487</v>
      </c>
      <c r="M430" s="18"/>
      <c r="N430" s="45" t="s">
        <v>2092</v>
      </c>
      <c r="O430" s="45" t="s">
        <v>2091</v>
      </c>
      <c r="P430" s="52" t="s">
        <v>1260</v>
      </c>
      <c r="Q430" s="52" t="s">
        <v>47</v>
      </c>
      <c r="R430" s="45" t="s">
        <v>48</v>
      </c>
      <c r="S430" s="45" t="s">
        <v>48</v>
      </c>
      <c r="T430" s="45" t="s">
        <v>48</v>
      </c>
      <c r="U430" s="45" t="s">
        <v>48</v>
      </c>
      <c r="V430" s="18">
        <v>1065</v>
      </c>
      <c r="W430" s="18">
        <v>3687</v>
      </c>
      <c r="X430" s="18" t="s">
        <v>48</v>
      </c>
      <c r="Y430" s="18" t="s">
        <v>48</v>
      </c>
      <c r="Z430" s="28" t="s">
        <v>49</v>
      </c>
      <c r="AA430" s="18" t="s">
        <v>2040</v>
      </c>
      <c r="AB430" s="265" t="s">
        <v>2093</v>
      </c>
    </row>
    <row r="431" s="2" customFormat="1" ht="50" customHeight="1" spans="1:28">
      <c r="A431" s="159"/>
      <c r="B431" s="18" t="s">
        <v>2094</v>
      </c>
      <c r="C431" s="16" t="s">
        <v>1880</v>
      </c>
      <c r="D431" s="14" t="s">
        <v>2056</v>
      </c>
      <c r="E431" s="34" t="s">
        <v>2095</v>
      </c>
      <c r="F431" s="16" t="s">
        <v>2035</v>
      </c>
      <c r="G431" s="18" t="s">
        <v>2096</v>
      </c>
      <c r="H431" s="16" t="s">
        <v>48</v>
      </c>
      <c r="I431" s="18" t="s">
        <v>2097</v>
      </c>
      <c r="J431" s="18" t="s">
        <v>410</v>
      </c>
      <c r="K431" s="18">
        <f t="shared" si="17"/>
        <v>640</v>
      </c>
      <c r="L431" s="16">
        <v>640</v>
      </c>
      <c r="M431" s="16">
        <v>0</v>
      </c>
      <c r="N431" s="14" t="s">
        <v>2098</v>
      </c>
      <c r="O431" s="14" t="s">
        <v>2099</v>
      </c>
      <c r="P431" s="52" t="s">
        <v>1260</v>
      </c>
      <c r="Q431" s="52" t="s">
        <v>47</v>
      </c>
      <c r="R431" s="16" t="s">
        <v>48</v>
      </c>
      <c r="S431" s="16"/>
      <c r="T431" s="16" t="s">
        <v>48</v>
      </c>
      <c r="U431" s="16" t="s">
        <v>48</v>
      </c>
      <c r="V431" s="14">
        <v>1280</v>
      </c>
      <c r="W431" s="14">
        <v>4500</v>
      </c>
      <c r="X431" s="50" t="s">
        <v>48</v>
      </c>
      <c r="Y431" s="16" t="s">
        <v>48</v>
      </c>
      <c r="Z431" s="28" t="s">
        <v>49</v>
      </c>
      <c r="AA431" s="18" t="s">
        <v>2040</v>
      </c>
      <c r="AB431" s="64" t="s">
        <v>1829</v>
      </c>
    </row>
    <row r="432" s="2" customFormat="1" ht="50" customHeight="1" spans="1:28">
      <c r="A432" s="159"/>
      <c r="B432" s="14" t="s">
        <v>2100</v>
      </c>
      <c r="C432" s="14" t="s">
        <v>1538</v>
      </c>
      <c r="D432" s="14" t="s">
        <v>2056</v>
      </c>
      <c r="E432" s="17" t="s">
        <v>822</v>
      </c>
      <c r="F432" s="14" t="s">
        <v>823</v>
      </c>
      <c r="G432" s="14" t="s">
        <v>2101</v>
      </c>
      <c r="H432" s="5" t="s">
        <v>48</v>
      </c>
      <c r="I432" s="14" t="s">
        <v>2102</v>
      </c>
      <c r="J432" s="18" t="s">
        <v>410</v>
      </c>
      <c r="K432" s="18">
        <f t="shared" si="17"/>
        <v>510</v>
      </c>
      <c r="L432" s="5">
        <v>510</v>
      </c>
      <c r="M432" s="252"/>
      <c r="N432" s="252" t="s">
        <v>2103</v>
      </c>
      <c r="O432" s="252" t="s">
        <v>2104</v>
      </c>
      <c r="P432" s="52" t="s">
        <v>1260</v>
      </c>
      <c r="Q432" s="52" t="s">
        <v>47</v>
      </c>
      <c r="R432" s="14" t="s">
        <v>48</v>
      </c>
      <c r="S432" s="93" t="s">
        <v>48</v>
      </c>
      <c r="T432" s="93" t="s">
        <v>48</v>
      </c>
      <c r="U432" s="93" t="s">
        <v>48</v>
      </c>
      <c r="V432" s="16">
        <v>310</v>
      </c>
      <c r="W432" s="16">
        <v>635</v>
      </c>
      <c r="X432" s="16" t="s">
        <v>48</v>
      </c>
      <c r="Y432" s="16" t="s">
        <v>48</v>
      </c>
      <c r="Z432" s="28" t="s">
        <v>49</v>
      </c>
      <c r="AA432" s="18" t="s">
        <v>2040</v>
      </c>
      <c r="AB432" s="64" t="s">
        <v>1829</v>
      </c>
    </row>
    <row r="433" s="2" customFormat="1" ht="50" customHeight="1" spans="1:28">
      <c r="A433" s="159"/>
      <c r="B433" s="15" t="s">
        <v>2105</v>
      </c>
      <c r="C433" s="14" t="s">
        <v>37</v>
      </c>
      <c r="D433" s="14" t="s">
        <v>2056</v>
      </c>
      <c r="E433" s="8" t="s">
        <v>866</v>
      </c>
      <c r="F433" s="14" t="s">
        <v>867</v>
      </c>
      <c r="G433" s="14" t="s">
        <v>2106</v>
      </c>
      <c r="H433" s="14" t="s">
        <v>48</v>
      </c>
      <c r="I433" s="14" t="s">
        <v>2107</v>
      </c>
      <c r="J433" s="18" t="s">
        <v>410</v>
      </c>
      <c r="K433" s="18">
        <f t="shared" si="17"/>
        <v>640</v>
      </c>
      <c r="L433" s="34">
        <v>640</v>
      </c>
      <c r="M433" s="34"/>
      <c r="N433" s="34" t="s">
        <v>2108</v>
      </c>
      <c r="O433" s="14" t="s">
        <v>2107</v>
      </c>
      <c r="P433" s="52" t="s">
        <v>1260</v>
      </c>
      <c r="Q433" s="52" t="s">
        <v>47</v>
      </c>
      <c r="R433" s="14" t="s">
        <v>48</v>
      </c>
      <c r="S433" s="34" t="s">
        <v>48</v>
      </c>
      <c r="T433" s="14" t="s">
        <v>48</v>
      </c>
      <c r="U433" s="14" t="s">
        <v>48</v>
      </c>
      <c r="V433" s="14">
        <v>2400</v>
      </c>
      <c r="W433" s="92">
        <v>5300</v>
      </c>
      <c r="X433" s="14"/>
      <c r="Y433" s="14"/>
      <c r="Z433" s="28" t="s">
        <v>49</v>
      </c>
      <c r="AA433" s="18" t="s">
        <v>2040</v>
      </c>
      <c r="AB433" s="64" t="s">
        <v>1829</v>
      </c>
    </row>
    <row r="434" s="2" customFormat="1" ht="50" customHeight="1" spans="1:28">
      <c r="A434" s="159"/>
      <c r="B434" s="14" t="s">
        <v>2109</v>
      </c>
      <c r="C434" s="14" t="s">
        <v>1538</v>
      </c>
      <c r="D434" s="14" t="s">
        <v>2056</v>
      </c>
      <c r="E434" s="14" t="s">
        <v>260</v>
      </c>
      <c r="F434" s="17" t="s">
        <v>2110</v>
      </c>
      <c r="G434" s="14" t="s">
        <v>2111</v>
      </c>
      <c r="H434" s="14"/>
      <c r="I434" s="14" t="s">
        <v>2112</v>
      </c>
      <c r="J434" s="18" t="s">
        <v>410</v>
      </c>
      <c r="K434" s="18">
        <f t="shared" si="17"/>
        <v>2798</v>
      </c>
      <c r="L434" s="14">
        <v>2798</v>
      </c>
      <c r="M434" s="14"/>
      <c r="N434" s="14" t="s">
        <v>2113</v>
      </c>
      <c r="O434" s="14" t="s">
        <v>2112</v>
      </c>
      <c r="P434" s="52" t="s">
        <v>1260</v>
      </c>
      <c r="Q434" s="52" t="s">
        <v>47</v>
      </c>
      <c r="R434" s="14"/>
      <c r="S434" s="14"/>
      <c r="T434" s="14"/>
      <c r="U434" s="187"/>
      <c r="V434" s="14">
        <f>SUM(V426:V433)</f>
        <v>16511</v>
      </c>
      <c r="W434" s="14">
        <f>SUM(W426:W433)</f>
        <v>44178</v>
      </c>
      <c r="X434" s="14"/>
      <c r="Y434" s="14"/>
      <c r="Z434" s="28" t="s">
        <v>49</v>
      </c>
      <c r="AA434" s="18" t="s">
        <v>2040</v>
      </c>
      <c r="AB434" s="64" t="s">
        <v>1829</v>
      </c>
    </row>
    <row r="435" s="2" customFormat="1" ht="50" customHeight="1" spans="1:28">
      <c r="A435" s="159"/>
      <c r="B435" s="18" t="s">
        <v>2114</v>
      </c>
      <c r="C435" s="76" t="s">
        <v>2048</v>
      </c>
      <c r="D435" s="14" t="s">
        <v>2056</v>
      </c>
      <c r="E435" s="17" t="s">
        <v>53</v>
      </c>
      <c r="F435" s="18" t="s">
        <v>1872</v>
      </c>
      <c r="G435" s="18" t="s">
        <v>2115</v>
      </c>
      <c r="H435" s="18" t="s">
        <v>48</v>
      </c>
      <c r="I435" s="18" t="s">
        <v>2116</v>
      </c>
      <c r="J435" s="18" t="s">
        <v>410</v>
      </c>
      <c r="K435" s="18">
        <f t="shared" si="17"/>
        <v>561</v>
      </c>
      <c r="L435" s="18">
        <v>561</v>
      </c>
      <c r="M435" s="18"/>
      <c r="N435" s="18" t="s">
        <v>2117</v>
      </c>
      <c r="O435" s="18" t="s">
        <v>2116</v>
      </c>
      <c r="P435" s="52" t="s">
        <v>1260</v>
      </c>
      <c r="Q435" s="52" t="s">
        <v>47</v>
      </c>
      <c r="R435" s="18" t="s">
        <v>48</v>
      </c>
      <c r="S435" s="18" t="s">
        <v>48</v>
      </c>
      <c r="T435" s="91" t="s">
        <v>48</v>
      </c>
      <c r="U435" s="18" t="s">
        <v>48</v>
      </c>
      <c r="V435" s="18">
        <v>1801</v>
      </c>
      <c r="W435" s="18">
        <v>6562</v>
      </c>
      <c r="X435" s="18" t="s">
        <v>48</v>
      </c>
      <c r="Y435" s="18" t="s">
        <v>48</v>
      </c>
      <c r="Z435" s="28" t="s">
        <v>49</v>
      </c>
      <c r="AA435" s="18" t="s">
        <v>2040</v>
      </c>
      <c r="AB435" s="96" t="s">
        <v>2041</v>
      </c>
    </row>
    <row r="436" s="2" customFormat="1" ht="50" customHeight="1" spans="1:28">
      <c r="A436" s="159"/>
      <c r="B436" s="18" t="s">
        <v>2118</v>
      </c>
      <c r="C436" s="16" t="s">
        <v>313</v>
      </c>
      <c r="D436" s="14" t="s">
        <v>2056</v>
      </c>
      <c r="E436" s="18" t="s">
        <v>374</v>
      </c>
      <c r="F436" s="16" t="s">
        <v>360</v>
      </c>
      <c r="G436" s="18" t="s">
        <v>2119</v>
      </c>
      <c r="H436" s="16" t="s">
        <v>169</v>
      </c>
      <c r="I436" s="183" t="s">
        <v>2120</v>
      </c>
      <c r="J436" s="18" t="s">
        <v>410</v>
      </c>
      <c r="K436" s="18">
        <f t="shared" si="17"/>
        <v>650</v>
      </c>
      <c r="L436" s="16">
        <v>650</v>
      </c>
      <c r="M436" s="16"/>
      <c r="N436" s="183" t="s">
        <v>2121</v>
      </c>
      <c r="O436" s="18" t="s">
        <v>2122</v>
      </c>
      <c r="P436" s="52" t="s">
        <v>1260</v>
      </c>
      <c r="Q436" s="52" t="s">
        <v>47</v>
      </c>
      <c r="R436" s="16" t="s">
        <v>48</v>
      </c>
      <c r="S436" s="16" t="s">
        <v>48</v>
      </c>
      <c r="T436" s="16" t="s">
        <v>48</v>
      </c>
      <c r="U436" s="16" t="s">
        <v>48</v>
      </c>
      <c r="V436" s="16">
        <v>220</v>
      </c>
      <c r="W436" s="16">
        <v>460</v>
      </c>
      <c r="X436" s="16" t="s">
        <v>48</v>
      </c>
      <c r="Y436" s="16" t="s">
        <v>48</v>
      </c>
      <c r="Z436" s="28" t="s">
        <v>49</v>
      </c>
      <c r="AA436" s="18" t="s">
        <v>2040</v>
      </c>
      <c r="AB436" s="266" t="s">
        <v>2123</v>
      </c>
    </row>
    <row r="437" s="2" customFormat="1" ht="50" customHeight="1" spans="1:28">
      <c r="A437" s="159"/>
      <c r="B437" s="240" t="s">
        <v>2124</v>
      </c>
      <c r="C437" s="241" t="s">
        <v>313</v>
      </c>
      <c r="D437" s="14" t="s">
        <v>2056</v>
      </c>
      <c r="E437" s="240" t="s">
        <v>1273</v>
      </c>
      <c r="F437" s="241" t="s">
        <v>1274</v>
      </c>
      <c r="G437" s="241" t="s">
        <v>2125</v>
      </c>
      <c r="H437" s="18" t="s">
        <v>48</v>
      </c>
      <c r="I437" s="241" t="s">
        <v>2126</v>
      </c>
      <c r="J437" s="18" t="s">
        <v>410</v>
      </c>
      <c r="K437" s="18">
        <f t="shared" si="17"/>
        <v>1916</v>
      </c>
      <c r="L437" s="241">
        <v>1916</v>
      </c>
      <c r="M437" s="18"/>
      <c r="N437" s="45" t="s">
        <v>2127</v>
      </c>
      <c r="O437" s="253" t="s">
        <v>2126</v>
      </c>
      <c r="P437" s="52" t="s">
        <v>1260</v>
      </c>
      <c r="Q437" s="52" t="s">
        <v>47</v>
      </c>
      <c r="R437" s="45" t="s">
        <v>48</v>
      </c>
      <c r="S437" s="45" t="s">
        <v>48</v>
      </c>
      <c r="T437" s="45" t="s">
        <v>48</v>
      </c>
      <c r="U437" s="45" t="s">
        <v>48</v>
      </c>
      <c r="V437" s="241">
        <v>10981</v>
      </c>
      <c r="W437" s="241">
        <v>37482</v>
      </c>
      <c r="X437" s="18" t="s">
        <v>48</v>
      </c>
      <c r="Y437" s="18" t="s">
        <v>48</v>
      </c>
      <c r="Z437" s="28" t="s">
        <v>49</v>
      </c>
      <c r="AA437" s="18" t="s">
        <v>2040</v>
      </c>
      <c r="AB437" s="96" t="s">
        <v>2041</v>
      </c>
    </row>
    <row r="438" s="2" customFormat="1" ht="50" customHeight="1" spans="1:28">
      <c r="A438" s="159"/>
      <c r="B438" s="18" t="s">
        <v>2128</v>
      </c>
      <c r="C438" s="18" t="s">
        <v>1880</v>
      </c>
      <c r="D438" s="14" t="s">
        <v>2056</v>
      </c>
      <c r="E438" s="18" t="s">
        <v>2129</v>
      </c>
      <c r="F438" s="18" t="s">
        <v>2130</v>
      </c>
      <c r="G438" s="18" t="s">
        <v>2131</v>
      </c>
      <c r="H438" s="18" t="s">
        <v>48</v>
      </c>
      <c r="I438" s="18" t="s">
        <v>2132</v>
      </c>
      <c r="J438" s="18" t="s">
        <v>410</v>
      </c>
      <c r="K438" s="18">
        <f t="shared" si="17"/>
        <v>530</v>
      </c>
      <c r="L438" s="18">
        <v>530</v>
      </c>
      <c r="M438" s="18"/>
      <c r="N438" s="45" t="s">
        <v>2133</v>
      </c>
      <c r="O438" s="45" t="s">
        <v>2132</v>
      </c>
      <c r="P438" s="52" t="s">
        <v>1260</v>
      </c>
      <c r="Q438" s="52" t="s">
        <v>47</v>
      </c>
      <c r="R438" s="45" t="s">
        <v>48</v>
      </c>
      <c r="S438" s="45" t="s">
        <v>48</v>
      </c>
      <c r="T438" s="45" t="s">
        <v>48</v>
      </c>
      <c r="U438" s="45" t="s">
        <v>48</v>
      </c>
      <c r="V438" s="18">
        <v>1095</v>
      </c>
      <c r="W438" s="18">
        <v>3071</v>
      </c>
      <c r="X438" s="18" t="s">
        <v>48</v>
      </c>
      <c r="Y438" s="18" t="s">
        <v>48</v>
      </c>
      <c r="Z438" s="28" t="s">
        <v>49</v>
      </c>
      <c r="AA438" s="18" t="s">
        <v>2040</v>
      </c>
      <c r="AB438" s="96" t="s">
        <v>2041</v>
      </c>
    </row>
    <row r="439" s="2" customFormat="1" ht="50" customHeight="1" spans="1:28">
      <c r="A439" s="159"/>
      <c r="B439" s="76" t="s">
        <v>2134</v>
      </c>
      <c r="C439" s="18" t="s">
        <v>313</v>
      </c>
      <c r="D439" s="14" t="s">
        <v>2056</v>
      </c>
      <c r="E439" s="76" t="s">
        <v>2135</v>
      </c>
      <c r="F439" s="76" t="s">
        <v>2136</v>
      </c>
      <c r="G439" s="76" t="s">
        <v>2137</v>
      </c>
      <c r="H439" s="18" t="s">
        <v>48</v>
      </c>
      <c r="I439" s="18" t="s">
        <v>2138</v>
      </c>
      <c r="J439" s="18" t="s">
        <v>410</v>
      </c>
      <c r="K439" s="18">
        <f t="shared" si="17"/>
        <v>622</v>
      </c>
      <c r="L439" s="18">
        <v>622</v>
      </c>
      <c r="M439" s="18"/>
      <c r="N439" s="179" t="s">
        <v>2139</v>
      </c>
      <c r="O439" s="45" t="s">
        <v>2138</v>
      </c>
      <c r="P439" s="52" t="s">
        <v>1260</v>
      </c>
      <c r="Q439" s="52" t="s">
        <v>47</v>
      </c>
      <c r="R439" s="45" t="s">
        <v>48</v>
      </c>
      <c r="S439" s="45" t="s">
        <v>48</v>
      </c>
      <c r="T439" s="45" t="s">
        <v>48</v>
      </c>
      <c r="U439" s="45" t="s">
        <v>48</v>
      </c>
      <c r="V439" s="18">
        <v>1441</v>
      </c>
      <c r="W439" s="18">
        <v>4781</v>
      </c>
      <c r="X439" s="18" t="s">
        <v>48</v>
      </c>
      <c r="Y439" s="18" t="s">
        <v>48</v>
      </c>
      <c r="Z439" s="28" t="s">
        <v>49</v>
      </c>
      <c r="AA439" s="18" t="s">
        <v>2040</v>
      </c>
      <c r="AB439" s="96" t="s">
        <v>2041</v>
      </c>
    </row>
    <row r="440" s="2" customFormat="1" ht="50" customHeight="1" spans="1:28">
      <c r="A440" s="159"/>
      <c r="B440" s="15" t="s">
        <v>2140</v>
      </c>
      <c r="C440" s="14" t="s">
        <v>1538</v>
      </c>
      <c r="D440" s="14" t="s">
        <v>2056</v>
      </c>
      <c r="E440" s="17" t="s">
        <v>949</v>
      </c>
      <c r="F440" s="14" t="s">
        <v>943</v>
      </c>
      <c r="G440" s="14" t="s">
        <v>965</v>
      </c>
      <c r="H440" s="14" t="s">
        <v>42</v>
      </c>
      <c r="I440" s="14" t="s">
        <v>2141</v>
      </c>
      <c r="J440" s="18" t="s">
        <v>410</v>
      </c>
      <c r="K440" s="18">
        <f t="shared" si="17"/>
        <v>150</v>
      </c>
      <c r="L440" s="14">
        <v>150</v>
      </c>
      <c r="M440" s="40"/>
      <c r="N440" s="14" t="s">
        <v>2142</v>
      </c>
      <c r="O440" s="14" t="s">
        <v>2141</v>
      </c>
      <c r="P440" s="52" t="s">
        <v>1260</v>
      </c>
      <c r="Q440" s="52" t="s">
        <v>47</v>
      </c>
      <c r="R440" s="50" t="s">
        <v>48</v>
      </c>
      <c r="S440" s="14" t="s">
        <v>48</v>
      </c>
      <c r="T440" s="14" t="s">
        <v>48</v>
      </c>
      <c r="U440" s="14" t="s">
        <v>48</v>
      </c>
      <c r="V440" s="14">
        <v>96</v>
      </c>
      <c r="W440" s="14">
        <v>830</v>
      </c>
      <c r="X440" s="16" t="s">
        <v>48</v>
      </c>
      <c r="Y440" s="16" t="s">
        <v>48</v>
      </c>
      <c r="Z440" s="28" t="s">
        <v>49</v>
      </c>
      <c r="AA440" s="18" t="s">
        <v>2040</v>
      </c>
      <c r="AB440" s="64" t="s">
        <v>1829</v>
      </c>
    </row>
    <row r="441" s="2" customFormat="1" ht="50" customHeight="1" spans="1:28">
      <c r="A441" s="159"/>
      <c r="B441" s="14" t="s">
        <v>2143</v>
      </c>
      <c r="C441" s="14" t="s">
        <v>1538</v>
      </c>
      <c r="D441" s="14" t="s">
        <v>2056</v>
      </c>
      <c r="E441" s="14" t="s">
        <v>1123</v>
      </c>
      <c r="F441" s="16" t="s">
        <v>2144</v>
      </c>
      <c r="G441" s="14" t="s">
        <v>2145</v>
      </c>
      <c r="H441" s="16"/>
      <c r="I441" s="14" t="s">
        <v>2146</v>
      </c>
      <c r="J441" s="18" t="s">
        <v>410</v>
      </c>
      <c r="K441" s="18">
        <f t="shared" si="17"/>
        <v>680</v>
      </c>
      <c r="L441" s="16">
        <v>680</v>
      </c>
      <c r="M441" s="16"/>
      <c r="N441" s="14" t="s">
        <v>2147</v>
      </c>
      <c r="O441" s="14" t="s">
        <v>2146</v>
      </c>
      <c r="P441" s="52" t="s">
        <v>1260</v>
      </c>
      <c r="Q441" s="52" t="s">
        <v>47</v>
      </c>
      <c r="R441" s="93"/>
      <c r="S441" s="93"/>
      <c r="T441" s="93"/>
      <c r="U441" s="93"/>
      <c r="V441" s="135">
        <v>1640</v>
      </c>
      <c r="W441" s="135">
        <v>4920</v>
      </c>
      <c r="X441" s="16"/>
      <c r="Y441" s="16"/>
      <c r="Z441" s="28" t="s">
        <v>49</v>
      </c>
      <c r="AA441" s="18" t="s">
        <v>2040</v>
      </c>
      <c r="AB441" s="64" t="s">
        <v>1829</v>
      </c>
    </row>
    <row r="442" s="2" customFormat="1" ht="50" customHeight="1" spans="1:28">
      <c r="A442" s="159"/>
      <c r="B442" s="14" t="s">
        <v>2148</v>
      </c>
      <c r="C442" s="16" t="s">
        <v>313</v>
      </c>
      <c r="D442" s="14" t="s">
        <v>2056</v>
      </c>
      <c r="E442" s="34" t="s">
        <v>687</v>
      </c>
      <c r="F442" s="16" t="s">
        <v>2149</v>
      </c>
      <c r="G442" s="76" t="s">
        <v>2150</v>
      </c>
      <c r="H442" s="16" t="s">
        <v>48</v>
      </c>
      <c r="I442" s="14" t="s">
        <v>2151</v>
      </c>
      <c r="J442" s="18" t="s">
        <v>410</v>
      </c>
      <c r="K442" s="18">
        <f t="shared" si="17"/>
        <v>578.8</v>
      </c>
      <c r="L442" s="16">
        <v>578.8</v>
      </c>
      <c r="M442" s="16">
        <v>0</v>
      </c>
      <c r="N442" s="14" t="s">
        <v>2098</v>
      </c>
      <c r="O442" s="14" t="s">
        <v>2151</v>
      </c>
      <c r="P442" s="52" t="s">
        <v>1260</v>
      </c>
      <c r="Q442" s="52" t="s">
        <v>47</v>
      </c>
      <c r="R442" s="135" t="s">
        <v>48</v>
      </c>
      <c r="S442" s="135" t="s">
        <v>48</v>
      </c>
      <c r="T442" s="135" t="s">
        <v>48</v>
      </c>
      <c r="U442" s="135" t="s">
        <v>48</v>
      </c>
      <c r="V442" s="135">
        <f>1363+1714+1048+1052</f>
        <v>5177</v>
      </c>
      <c r="W442" s="135">
        <f>4737+5970+4191+4408</f>
        <v>19306</v>
      </c>
      <c r="X442" s="135" t="s">
        <v>48</v>
      </c>
      <c r="Y442" s="135" t="s">
        <v>48</v>
      </c>
      <c r="Z442" s="28" t="s">
        <v>49</v>
      </c>
      <c r="AA442" s="18" t="s">
        <v>2040</v>
      </c>
      <c r="AB442" s="64" t="s">
        <v>1829</v>
      </c>
    </row>
    <row r="443" s="2" customFormat="1" ht="50" customHeight="1" spans="1:28">
      <c r="A443" s="159"/>
      <c r="B443" s="14" t="s">
        <v>2152</v>
      </c>
      <c r="C443" s="14" t="s">
        <v>1538</v>
      </c>
      <c r="D443" s="14" t="s">
        <v>2056</v>
      </c>
      <c r="E443" s="14" t="s">
        <v>1063</v>
      </c>
      <c r="F443" s="14" t="s">
        <v>1042</v>
      </c>
      <c r="G443" s="14" t="s">
        <v>2153</v>
      </c>
      <c r="H443" s="14" t="s">
        <v>48</v>
      </c>
      <c r="I443" s="14" t="s">
        <v>2154</v>
      </c>
      <c r="J443" s="18" t="s">
        <v>410</v>
      </c>
      <c r="K443" s="18">
        <f t="shared" si="17"/>
        <v>620</v>
      </c>
      <c r="L443" s="14">
        <v>620</v>
      </c>
      <c r="M443" s="14"/>
      <c r="N443" s="14" t="s">
        <v>2155</v>
      </c>
      <c r="O443" s="14" t="s">
        <v>2156</v>
      </c>
      <c r="P443" s="52" t="s">
        <v>1260</v>
      </c>
      <c r="Q443" s="52" t="s">
        <v>47</v>
      </c>
      <c r="R443" s="14"/>
      <c r="S443" s="34"/>
      <c r="T443" s="52"/>
      <c r="U443" s="14" t="s">
        <v>48</v>
      </c>
      <c r="V443" s="14">
        <v>1530</v>
      </c>
      <c r="W443" s="14">
        <v>6736</v>
      </c>
      <c r="X443" s="14"/>
      <c r="Y443" s="14"/>
      <c r="Z443" s="28" t="s">
        <v>49</v>
      </c>
      <c r="AA443" s="18" t="s">
        <v>2040</v>
      </c>
      <c r="AB443" s="64" t="s">
        <v>1829</v>
      </c>
    </row>
    <row r="444" s="2" customFormat="1" ht="50" customHeight="1" spans="1:28">
      <c r="A444" s="159"/>
      <c r="B444" s="18" t="s">
        <v>2157</v>
      </c>
      <c r="C444" s="18" t="s">
        <v>1880</v>
      </c>
      <c r="D444" s="14" t="s">
        <v>2056</v>
      </c>
      <c r="E444" s="185" t="s">
        <v>977</v>
      </c>
      <c r="F444" s="18" t="s">
        <v>2158</v>
      </c>
      <c r="G444" s="18" t="s">
        <v>2159</v>
      </c>
      <c r="H444" s="18" t="s">
        <v>48</v>
      </c>
      <c r="I444" s="18" t="s">
        <v>2160</v>
      </c>
      <c r="J444" s="18" t="s">
        <v>410</v>
      </c>
      <c r="K444" s="18">
        <f t="shared" si="17"/>
        <v>1609</v>
      </c>
      <c r="L444" s="18">
        <v>1609</v>
      </c>
      <c r="M444" s="18"/>
      <c r="N444" s="179" t="s">
        <v>2161</v>
      </c>
      <c r="O444" s="45" t="s">
        <v>2160</v>
      </c>
      <c r="P444" s="52" t="s">
        <v>1260</v>
      </c>
      <c r="Q444" s="52" t="s">
        <v>47</v>
      </c>
      <c r="R444" s="45" t="s">
        <v>48</v>
      </c>
      <c r="S444" s="45" t="s">
        <v>48</v>
      </c>
      <c r="T444" s="45" t="s">
        <v>48</v>
      </c>
      <c r="U444" s="45" t="s">
        <v>48</v>
      </c>
      <c r="V444" s="18">
        <v>4174</v>
      </c>
      <c r="W444" s="18">
        <v>13873</v>
      </c>
      <c r="X444" s="18" t="s">
        <v>48</v>
      </c>
      <c r="Y444" s="18" t="s">
        <v>48</v>
      </c>
      <c r="Z444" s="28" t="s">
        <v>49</v>
      </c>
      <c r="AA444" s="18" t="s">
        <v>2040</v>
      </c>
      <c r="AB444" s="96" t="s">
        <v>2041</v>
      </c>
    </row>
    <row r="445" s="2" customFormat="1" ht="50" customHeight="1" spans="1:28">
      <c r="A445" s="159"/>
      <c r="B445" s="18" t="s">
        <v>2162</v>
      </c>
      <c r="C445" s="16" t="s">
        <v>313</v>
      </c>
      <c r="D445" s="14" t="s">
        <v>2056</v>
      </c>
      <c r="E445" s="18" t="s">
        <v>2163</v>
      </c>
      <c r="F445" s="18" t="s">
        <v>413</v>
      </c>
      <c r="G445" s="18" t="s">
        <v>2164</v>
      </c>
      <c r="H445" s="16" t="s">
        <v>48</v>
      </c>
      <c r="I445" s="183" t="s">
        <v>2165</v>
      </c>
      <c r="J445" s="13" t="s">
        <v>44</v>
      </c>
      <c r="K445" s="18">
        <f t="shared" si="17"/>
        <v>597</v>
      </c>
      <c r="L445" s="16">
        <v>597</v>
      </c>
      <c r="M445" s="16"/>
      <c r="N445" s="254" t="s">
        <v>2166</v>
      </c>
      <c r="O445" s="183" t="s">
        <v>2165</v>
      </c>
      <c r="P445" s="52" t="s">
        <v>1260</v>
      </c>
      <c r="Q445" s="52" t="s">
        <v>47</v>
      </c>
      <c r="R445" s="16" t="s">
        <v>48</v>
      </c>
      <c r="S445" s="16" t="s">
        <v>48</v>
      </c>
      <c r="T445" s="16" t="s">
        <v>48</v>
      </c>
      <c r="U445" s="16" t="s">
        <v>48</v>
      </c>
      <c r="V445" s="16">
        <v>8013</v>
      </c>
      <c r="W445" s="16">
        <v>30285</v>
      </c>
      <c r="X445" s="16" t="s">
        <v>48</v>
      </c>
      <c r="Y445" s="16" t="s">
        <v>48</v>
      </c>
      <c r="Z445" s="28" t="s">
        <v>49</v>
      </c>
      <c r="AA445" s="14" t="s">
        <v>2167</v>
      </c>
      <c r="AB445" s="266" t="s">
        <v>2168</v>
      </c>
    </row>
    <row r="446" s="2" customFormat="1" ht="50" customHeight="1" spans="1:28">
      <c r="A446" s="159"/>
      <c r="B446" s="14" t="s">
        <v>2169</v>
      </c>
      <c r="C446" s="40" t="s">
        <v>37</v>
      </c>
      <c r="D446" s="14" t="s">
        <v>2056</v>
      </c>
      <c r="E446" s="14" t="s">
        <v>1230</v>
      </c>
      <c r="F446" s="40" t="s">
        <v>1220</v>
      </c>
      <c r="G446" s="14" t="s">
        <v>2170</v>
      </c>
      <c r="H446" s="40" t="s">
        <v>48</v>
      </c>
      <c r="I446" s="183" t="s">
        <v>2171</v>
      </c>
      <c r="J446" s="13" t="s">
        <v>44</v>
      </c>
      <c r="K446" s="18">
        <f t="shared" si="17"/>
        <v>3631</v>
      </c>
      <c r="L446" s="244">
        <v>3631</v>
      </c>
      <c r="M446" s="40"/>
      <c r="N446" s="183" t="s">
        <v>2172</v>
      </c>
      <c r="O446" s="183" t="s">
        <v>2171</v>
      </c>
      <c r="P446" s="52" t="s">
        <v>1260</v>
      </c>
      <c r="Q446" s="52" t="s">
        <v>47</v>
      </c>
      <c r="R446" s="40" t="s">
        <v>48</v>
      </c>
      <c r="S446" s="40" t="s">
        <v>48</v>
      </c>
      <c r="T446" s="40" t="s">
        <v>48</v>
      </c>
      <c r="U446" s="40" t="s">
        <v>48</v>
      </c>
      <c r="V446" s="40">
        <v>12427</v>
      </c>
      <c r="W446" s="40">
        <v>42304</v>
      </c>
      <c r="X446" s="40" t="s">
        <v>48</v>
      </c>
      <c r="Y446" s="40" t="s">
        <v>48</v>
      </c>
      <c r="Z446" s="28" t="s">
        <v>49</v>
      </c>
      <c r="AA446" s="14" t="s">
        <v>2167</v>
      </c>
      <c r="AB446" s="266" t="s">
        <v>2168</v>
      </c>
    </row>
    <row r="447" s="2" customFormat="1" ht="50" customHeight="1" spans="1:28">
      <c r="A447" s="159"/>
      <c r="B447" s="14" t="s">
        <v>2173</v>
      </c>
      <c r="C447" s="14" t="s">
        <v>1538</v>
      </c>
      <c r="D447" s="14" t="s">
        <v>2056</v>
      </c>
      <c r="E447" s="14" t="s">
        <v>724</v>
      </c>
      <c r="F447" s="14" t="s">
        <v>725</v>
      </c>
      <c r="G447" s="14" t="s">
        <v>2174</v>
      </c>
      <c r="H447" s="14" t="s">
        <v>48</v>
      </c>
      <c r="I447" s="14" t="s">
        <v>2175</v>
      </c>
      <c r="J447" s="14" t="s">
        <v>44</v>
      </c>
      <c r="K447" s="18">
        <f t="shared" si="17"/>
        <v>560</v>
      </c>
      <c r="L447" s="14">
        <v>560</v>
      </c>
      <c r="M447" s="14"/>
      <c r="N447" s="14" t="s">
        <v>2176</v>
      </c>
      <c r="O447" s="14" t="s">
        <v>2177</v>
      </c>
      <c r="P447" s="52" t="s">
        <v>1260</v>
      </c>
      <c r="Q447" s="52" t="s">
        <v>47</v>
      </c>
      <c r="R447" s="14" t="s">
        <v>48</v>
      </c>
      <c r="S447" s="34" t="s">
        <v>48</v>
      </c>
      <c r="T447" s="52" t="s">
        <v>48</v>
      </c>
      <c r="U447" s="14" t="s">
        <v>48</v>
      </c>
      <c r="V447" s="14">
        <v>2024</v>
      </c>
      <c r="W447" s="14">
        <v>6326</v>
      </c>
      <c r="X447" s="14" t="s">
        <v>48</v>
      </c>
      <c r="Y447" s="14" t="s">
        <v>48</v>
      </c>
      <c r="Z447" s="28" t="s">
        <v>49</v>
      </c>
      <c r="AA447" s="14" t="s">
        <v>1517</v>
      </c>
      <c r="AB447" s="64" t="s">
        <v>1829</v>
      </c>
    </row>
    <row r="448" s="2" customFormat="1" ht="50" customHeight="1" spans="1:28">
      <c r="A448" s="159"/>
      <c r="B448" s="18" t="s">
        <v>2178</v>
      </c>
      <c r="C448" s="18" t="s">
        <v>1880</v>
      </c>
      <c r="D448" s="14" t="s">
        <v>2056</v>
      </c>
      <c r="E448" s="28" t="s">
        <v>1072</v>
      </c>
      <c r="F448" s="14" t="s">
        <v>1073</v>
      </c>
      <c r="G448" s="14" t="s">
        <v>2179</v>
      </c>
      <c r="H448" s="14" t="s">
        <v>48</v>
      </c>
      <c r="I448" s="34" t="s">
        <v>2180</v>
      </c>
      <c r="J448" s="20" t="s">
        <v>44</v>
      </c>
      <c r="K448" s="18">
        <f t="shared" si="17"/>
        <v>1044</v>
      </c>
      <c r="L448" s="18">
        <v>1044</v>
      </c>
      <c r="M448" s="18"/>
      <c r="N448" s="14" t="s">
        <v>2181</v>
      </c>
      <c r="O448" s="34" t="s">
        <v>2180</v>
      </c>
      <c r="P448" s="52" t="s">
        <v>1260</v>
      </c>
      <c r="Q448" s="52" t="s">
        <v>47</v>
      </c>
      <c r="R448" s="14" t="s">
        <v>48</v>
      </c>
      <c r="S448" s="34" t="s">
        <v>48</v>
      </c>
      <c r="T448" s="52" t="s">
        <v>48</v>
      </c>
      <c r="U448" s="14" t="s">
        <v>48</v>
      </c>
      <c r="V448" s="18">
        <v>4853</v>
      </c>
      <c r="W448" s="18">
        <v>13500</v>
      </c>
      <c r="X448" s="14" t="s">
        <v>48</v>
      </c>
      <c r="Y448" s="14" t="s">
        <v>48</v>
      </c>
      <c r="Z448" s="28" t="s">
        <v>49</v>
      </c>
      <c r="AA448" s="14" t="s">
        <v>1517</v>
      </c>
      <c r="AB448" s="64" t="s">
        <v>2182</v>
      </c>
    </row>
    <row r="449" s="2" customFormat="1" ht="50" customHeight="1" spans="1:28">
      <c r="A449" s="159"/>
      <c r="B449" s="8" t="s">
        <v>2183</v>
      </c>
      <c r="C449" s="8" t="s">
        <v>1538</v>
      </c>
      <c r="D449" s="14" t="s">
        <v>2056</v>
      </c>
      <c r="E449" s="233" t="s">
        <v>2184</v>
      </c>
      <c r="F449" s="12" t="s">
        <v>2185</v>
      </c>
      <c r="G449" s="8" t="s">
        <v>2186</v>
      </c>
      <c r="H449" s="8" t="s">
        <v>48</v>
      </c>
      <c r="I449" s="8" t="s">
        <v>2187</v>
      </c>
      <c r="J449" s="14" t="s">
        <v>44</v>
      </c>
      <c r="K449" s="18">
        <f t="shared" si="17"/>
        <v>413</v>
      </c>
      <c r="L449" s="29">
        <v>413</v>
      </c>
      <c r="M449" s="29"/>
      <c r="N449" s="29" t="s">
        <v>2188</v>
      </c>
      <c r="O449" s="269" t="s">
        <v>2189</v>
      </c>
      <c r="P449" s="52" t="s">
        <v>1260</v>
      </c>
      <c r="Q449" s="52" t="s">
        <v>47</v>
      </c>
      <c r="R449" s="14" t="s">
        <v>48</v>
      </c>
      <c r="S449" s="34" t="s">
        <v>48</v>
      </c>
      <c r="T449" s="52" t="s">
        <v>48</v>
      </c>
      <c r="U449" s="14" t="s">
        <v>48</v>
      </c>
      <c r="V449" s="276">
        <v>850</v>
      </c>
      <c r="W449" s="276">
        <v>3200</v>
      </c>
      <c r="X449" s="14" t="s">
        <v>48</v>
      </c>
      <c r="Y449" s="14" t="s">
        <v>48</v>
      </c>
      <c r="Z449" s="28" t="s">
        <v>49</v>
      </c>
      <c r="AA449" s="14" t="s">
        <v>1517</v>
      </c>
      <c r="AB449" s="64" t="s">
        <v>1829</v>
      </c>
    </row>
    <row r="450" s="2" customFormat="1" ht="50" customHeight="1" spans="1:28">
      <c r="A450" s="159"/>
      <c r="B450" s="8" t="s">
        <v>2190</v>
      </c>
      <c r="C450" s="8" t="s">
        <v>1538</v>
      </c>
      <c r="D450" s="14" t="s">
        <v>2056</v>
      </c>
      <c r="E450" s="233" t="s">
        <v>2191</v>
      </c>
      <c r="F450" s="12" t="s">
        <v>983</v>
      </c>
      <c r="G450" s="8" t="s">
        <v>1028</v>
      </c>
      <c r="H450" s="8" t="s">
        <v>48</v>
      </c>
      <c r="I450" s="8" t="s">
        <v>2192</v>
      </c>
      <c r="J450" s="14" t="s">
        <v>44</v>
      </c>
      <c r="K450" s="18">
        <f t="shared" si="17"/>
        <v>800</v>
      </c>
      <c r="L450" s="29">
        <v>800</v>
      </c>
      <c r="M450" s="29"/>
      <c r="N450" s="29" t="s">
        <v>2193</v>
      </c>
      <c r="O450" s="269" t="s">
        <v>2194</v>
      </c>
      <c r="P450" s="52" t="s">
        <v>1260</v>
      </c>
      <c r="Q450" s="52" t="s">
        <v>47</v>
      </c>
      <c r="R450" s="14" t="s">
        <v>48</v>
      </c>
      <c r="S450" s="34" t="s">
        <v>48</v>
      </c>
      <c r="T450" s="52" t="s">
        <v>48</v>
      </c>
      <c r="U450" s="14" t="s">
        <v>48</v>
      </c>
      <c r="V450" s="276">
        <v>60</v>
      </c>
      <c r="W450" s="276">
        <v>260</v>
      </c>
      <c r="X450" s="14" t="s">
        <v>48</v>
      </c>
      <c r="Y450" s="14" t="s">
        <v>48</v>
      </c>
      <c r="Z450" s="28" t="s">
        <v>49</v>
      </c>
      <c r="AA450" s="14" t="s">
        <v>1517</v>
      </c>
      <c r="AB450" s="64" t="s">
        <v>1829</v>
      </c>
    </row>
    <row r="451" s="2" customFormat="1" ht="50" customHeight="1" spans="1:28">
      <c r="A451" s="159"/>
      <c r="B451" s="8" t="s">
        <v>2195</v>
      </c>
      <c r="C451" s="8" t="s">
        <v>1538</v>
      </c>
      <c r="D451" s="14" t="s">
        <v>2056</v>
      </c>
      <c r="E451" s="233" t="s">
        <v>2191</v>
      </c>
      <c r="F451" s="12" t="s">
        <v>752</v>
      </c>
      <c r="G451" s="8" t="s">
        <v>753</v>
      </c>
      <c r="H451" s="8" t="s">
        <v>48</v>
      </c>
      <c r="I451" s="8" t="s">
        <v>2196</v>
      </c>
      <c r="J451" s="14" t="s">
        <v>44</v>
      </c>
      <c r="K451" s="18">
        <f t="shared" si="17"/>
        <v>240</v>
      </c>
      <c r="L451" s="29">
        <v>240</v>
      </c>
      <c r="M451" s="29"/>
      <c r="N451" s="29" t="s">
        <v>2197</v>
      </c>
      <c r="O451" s="269" t="s">
        <v>2198</v>
      </c>
      <c r="P451" s="52" t="s">
        <v>1260</v>
      </c>
      <c r="Q451" s="52" t="s">
        <v>47</v>
      </c>
      <c r="R451" s="14" t="s">
        <v>48</v>
      </c>
      <c r="S451" s="34" t="s">
        <v>48</v>
      </c>
      <c r="T451" s="52" t="s">
        <v>48</v>
      </c>
      <c r="U451" s="14" t="s">
        <v>48</v>
      </c>
      <c r="V451" s="276">
        <v>30</v>
      </c>
      <c r="W451" s="276">
        <v>160</v>
      </c>
      <c r="X451" s="14" t="s">
        <v>48</v>
      </c>
      <c r="Y451" s="14" t="s">
        <v>48</v>
      </c>
      <c r="Z451" s="28" t="s">
        <v>49</v>
      </c>
      <c r="AA451" s="14" t="s">
        <v>1517</v>
      </c>
      <c r="AB451" s="64" t="s">
        <v>1829</v>
      </c>
    </row>
    <row r="452" s="2" customFormat="1" ht="28.5" spans="1:28">
      <c r="A452" s="159" t="s">
        <v>2199</v>
      </c>
      <c r="B452" s="14"/>
      <c r="C452" s="14"/>
      <c r="D452" s="37"/>
      <c r="E452" s="14"/>
      <c r="F452" s="14"/>
      <c r="G452" s="14"/>
      <c r="H452" s="14"/>
      <c r="I452" s="14"/>
      <c r="J452" s="20"/>
      <c r="K452" s="170">
        <f>SUM(K453:K460)</f>
        <v>4771.46</v>
      </c>
      <c r="L452" s="170">
        <f>SUM(L453:L460)</f>
        <v>4295</v>
      </c>
      <c r="M452" s="170">
        <f>SUM(M453:M460)</f>
        <v>476.46</v>
      </c>
      <c r="N452" s="14"/>
      <c r="O452" s="14"/>
      <c r="P452" s="52"/>
      <c r="Q452" s="52"/>
      <c r="R452" s="14"/>
      <c r="S452" s="34"/>
      <c r="T452" s="52"/>
      <c r="U452" s="14"/>
      <c r="V452" s="14"/>
      <c r="W452" s="14"/>
      <c r="X452" s="14"/>
      <c r="Y452" s="14"/>
      <c r="Z452" s="50"/>
      <c r="AA452" s="14"/>
      <c r="AB452" s="64"/>
    </row>
    <row r="453" s="2" customFormat="1" ht="90" customHeight="1" spans="1:28">
      <c r="A453" s="159"/>
      <c r="B453" s="267" t="s">
        <v>2200</v>
      </c>
      <c r="C453" s="267" t="s">
        <v>2048</v>
      </c>
      <c r="D453" s="268" t="s">
        <v>1848</v>
      </c>
      <c r="E453" s="267" t="s">
        <v>2201</v>
      </c>
      <c r="F453" s="267" t="s">
        <v>2202</v>
      </c>
      <c r="G453" s="267" t="s">
        <v>2203</v>
      </c>
      <c r="H453" s="267" t="s">
        <v>303</v>
      </c>
      <c r="I453" s="267" t="s">
        <v>2204</v>
      </c>
      <c r="J453" s="270" t="s">
        <v>2205</v>
      </c>
      <c r="K453" s="271">
        <v>830</v>
      </c>
      <c r="L453" s="267">
        <v>780</v>
      </c>
      <c r="M453" s="267">
        <v>50</v>
      </c>
      <c r="N453" s="272" t="s">
        <v>2206</v>
      </c>
      <c r="O453" s="267" t="s">
        <v>2207</v>
      </c>
      <c r="P453" s="273" t="s">
        <v>2039</v>
      </c>
      <c r="Q453" s="273" t="s">
        <v>2208</v>
      </c>
      <c r="R453" s="267" t="s">
        <v>48</v>
      </c>
      <c r="S453" s="267">
        <v>275.57</v>
      </c>
      <c r="T453" s="273" t="s">
        <v>48</v>
      </c>
      <c r="U453" s="267">
        <v>275.57</v>
      </c>
      <c r="V453" s="277">
        <v>3548</v>
      </c>
      <c r="W453" s="277">
        <v>11256</v>
      </c>
      <c r="X453" s="267" t="s">
        <v>48</v>
      </c>
      <c r="Y453" s="267" t="s">
        <v>48</v>
      </c>
      <c r="Z453" s="280" t="s">
        <v>2209</v>
      </c>
      <c r="AA453" s="267" t="s">
        <v>2210</v>
      </c>
      <c r="AB453" s="267" t="s">
        <v>2211</v>
      </c>
    </row>
    <row r="454" s="2" customFormat="1" ht="90" customHeight="1" spans="1:28">
      <c r="A454" s="159"/>
      <c r="B454" s="267" t="s">
        <v>2212</v>
      </c>
      <c r="C454" s="267" t="s">
        <v>2048</v>
      </c>
      <c r="D454" s="267" t="s">
        <v>1848</v>
      </c>
      <c r="E454" s="267" t="s">
        <v>2213</v>
      </c>
      <c r="F454" s="267" t="s">
        <v>2214</v>
      </c>
      <c r="G454" s="267" t="s">
        <v>2215</v>
      </c>
      <c r="H454" s="267" t="s">
        <v>303</v>
      </c>
      <c r="I454" s="267" t="s">
        <v>2216</v>
      </c>
      <c r="J454" s="267" t="s">
        <v>2217</v>
      </c>
      <c r="K454" s="267">
        <v>840</v>
      </c>
      <c r="L454" s="267">
        <v>785</v>
      </c>
      <c r="M454" s="267">
        <v>55</v>
      </c>
      <c r="N454" s="267" t="s">
        <v>2218</v>
      </c>
      <c r="O454" s="267" t="s">
        <v>2219</v>
      </c>
      <c r="P454" s="267" t="s">
        <v>2039</v>
      </c>
      <c r="Q454" s="267" t="s">
        <v>2208</v>
      </c>
      <c r="R454" s="267" t="s">
        <v>48</v>
      </c>
      <c r="S454" s="267">
        <v>294</v>
      </c>
      <c r="T454" s="267"/>
      <c r="U454" s="267">
        <v>294</v>
      </c>
      <c r="V454" s="267">
        <v>3488</v>
      </c>
      <c r="W454" s="267">
        <v>15199</v>
      </c>
      <c r="X454" s="267" t="s">
        <v>48</v>
      </c>
      <c r="Y454" s="267" t="s">
        <v>48</v>
      </c>
      <c r="Z454" s="267" t="s">
        <v>2209</v>
      </c>
      <c r="AA454" s="267" t="s">
        <v>2210</v>
      </c>
      <c r="AB454" s="267" t="s">
        <v>2220</v>
      </c>
    </row>
    <row r="455" s="2" customFormat="1" ht="90" customHeight="1" spans="1:28">
      <c r="A455" s="159"/>
      <c r="B455" s="267" t="s">
        <v>2221</v>
      </c>
      <c r="C455" s="267" t="s">
        <v>2048</v>
      </c>
      <c r="D455" s="268" t="s">
        <v>1848</v>
      </c>
      <c r="E455" s="267" t="s">
        <v>2222</v>
      </c>
      <c r="F455" s="267" t="s">
        <v>2223</v>
      </c>
      <c r="G455" s="267" t="s">
        <v>1909</v>
      </c>
      <c r="H455" s="267" t="s">
        <v>303</v>
      </c>
      <c r="I455" s="267" t="s">
        <v>2224</v>
      </c>
      <c r="J455" s="270" t="s">
        <v>2217</v>
      </c>
      <c r="K455" s="271">
        <v>380</v>
      </c>
      <c r="L455" s="267">
        <v>315</v>
      </c>
      <c r="M455" s="267">
        <v>65</v>
      </c>
      <c r="N455" s="267" t="s">
        <v>2225</v>
      </c>
      <c r="O455" s="267" t="s">
        <v>2226</v>
      </c>
      <c r="P455" s="273" t="s">
        <v>2039</v>
      </c>
      <c r="Q455" s="273" t="s">
        <v>2208</v>
      </c>
      <c r="R455" s="267" t="s">
        <v>48</v>
      </c>
      <c r="S455" s="272">
        <v>115</v>
      </c>
      <c r="T455" s="273"/>
      <c r="U455" s="267">
        <v>115</v>
      </c>
      <c r="V455" s="277">
        <v>2216</v>
      </c>
      <c r="W455" s="277">
        <v>7138</v>
      </c>
      <c r="X455" s="267" t="s">
        <v>48</v>
      </c>
      <c r="Y455" s="267" t="s">
        <v>48</v>
      </c>
      <c r="Z455" s="280" t="s">
        <v>2209</v>
      </c>
      <c r="AA455" s="267" t="s">
        <v>2210</v>
      </c>
      <c r="AB455" s="267" t="s">
        <v>2220</v>
      </c>
    </row>
    <row r="456" s="2" customFormat="1" ht="90" customHeight="1" spans="1:28">
      <c r="A456" s="159"/>
      <c r="B456" s="267" t="s">
        <v>2227</v>
      </c>
      <c r="C456" s="267" t="s">
        <v>2048</v>
      </c>
      <c r="D456" s="268" t="s">
        <v>1848</v>
      </c>
      <c r="E456" s="267" t="s">
        <v>2228</v>
      </c>
      <c r="F456" s="267" t="s">
        <v>1444</v>
      </c>
      <c r="G456" s="267" t="s">
        <v>2229</v>
      </c>
      <c r="H456" s="267" t="s">
        <v>303</v>
      </c>
      <c r="I456" s="267" t="s">
        <v>2230</v>
      </c>
      <c r="J456" s="270" t="s">
        <v>2217</v>
      </c>
      <c r="K456" s="271">
        <v>905</v>
      </c>
      <c r="L456" s="271">
        <v>850</v>
      </c>
      <c r="M456" s="267">
        <v>55</v>
      </c>
      <c r="N456" s="267" t="s">
        <v>2231</v>
      </c>
      <c r="O456" s="267" t="s">
        <v>2232</v>
      </c>
      <c r="P456" s="267" t="s">
        <v>2039</v>
      </c>
      <c r="Q456" s="278" t="s">
        <v>2208</v>
      </c>
      <c r="R456" s="278" t="s">
        <v>48</v>
      </c>
      <c r="S456" s="279" t="s">
        <v>48</v>
      </c>
      <c r="T456" s="273" t="s">
        <v>48</v>
      </c>
      <c r="U456" s="279">
        <v>299.8</v>
      </c>
      <c r="V456" s="277">
        <v>80</v>
      </c>
      <c r="W456" s="277">
        <v>119</v>
      </c>
      <c r="X456" s="267" t="s">
        <v>48</v>
      </c>
      <c r="Y456" s="267" t="s">
        <v>48</v>
      </c>
      <c r="Z456" s="280" t="s">
        <v>2209</v>
      </c>
      <c r="AA456" s="267" t="s">
        <v>2210</v>
      </c>
      <c r="AB456" s="267" t="s">
        <v>2211</v>
      </c>
    </row>
    <row r="457" s="2" customFormat="1" ht="90" customHeight="1" spans="1:28">
      <c r="A457" s="159"/>
      <c r="B457" s="267" t="s">
        <v>2233</v>
      </c>
      <c r="C457" s="267" t="s">
        <v>2048</v>
      </c>
      <c r="D457" s="268" t="s">
        <v>1848</v>
      </c>
      <c r="E457" s="267" t="s">
        <v>2234</v>
      </c>
      <c r="F457" s="267" t="s">
        <v>983</v>
      </c>
      <c r="G457" s="267" t="s">
        <v>1013</v>
      </c>
      <c r="H457" s="267" t="s">
        <v>42</v>
      </c>
      <c r="I457" s="267" t="s">
        <v>2235</v>
      </c>
      <c r="J457" s="270" t="s">
        <v>44</v>
      </c>
      <c r="K457" s="271">
        <v>380</v>
      </c>
      <c r="L457" s="267">
        <v>280</v>
      </c>
      <c r="M457" s="267">
        <v>100</v>
      </c>
      <c r="N457" s="267" t="s">
        <v>2236</v>
      </c>
      <c r="O457" s="267" t="s">
        <v>2237</v>
      </c>
      <c r="P457" s="273" t="s">
        <v>1260</v>
      </c>
      <c r="Q457" s="273" t="s">
        <v>47</v>
      </c>
      <c r="R457" s="267" t="s">
        <v>48</v>
      </c>
      <c r="S457" s="272">
        <v>90.35</v>
      </c>
      <c r="T457" s="273"/>
      <c r="U457" s="267">
        <v>90.35</v>
      </c>
      <c r="V457" s="277">
        <v>1804</v>
      </c>
      <c r="W457" s="277">
        <v>6039</v>
      </c>
      <c r="X457" s="267" t="s">
        <v>48</v>
      </c>
      <c r="Y457" s="267" t="s">
        <v>48</v>
      </c>
      <c r="Z457" s="280" t="s">
        <v>49</v>
      </c>
      <c r="AA457" s="267" t="s">
        <v>1517</v>
      </c>
      <c r="AB457" s="267" t="s">
        <v>2238</v>
      </c>
    </row>
    <row r="458" s="2" customFormat="1" ht="90" customHeight="1" spans="1:28">
      <c r="A458" s="159"/>
      <c r="B458" s="267" t="s">
        <v>2239</v>
      </c>
      <c r="C458" s="267" t="s">
        <v>2048</v>
      </c>
      <c r="D458" s="268" t="s">
        <v>1848</v>
      </c>
      <c r="E458" s="267" t="s">
        <v>2240</v>
      </c>
      <c r="F458" s="267" t="s">
        <v>2241</v>
      </c>
      <c r="G458" s="267" t="s">
        <v>2242</v>
      </c>
      <c r="H458" s="267" t="s">
        <v>303</v>
      </c>
      <c r="I458" s="267" t="s">
        <v>2243</v>
      </c>
      <c r="J458" s="270" t="s">
        <v>2217</v>
      </c>
      <c r="K458" s="271">
        <v>425.46</v>
      </c>
      <c r="L458" s="267">
        <v>385</v>
      </c>
      <c r="M458" s="267">
        <v>40.46</v>
      </c>
      <c r="N458" s="267" t="s">
        <v>2244</v>
      </c>
      <c r="O458" s="267" t="s">
        <v>2243</v>
      </c>
      <c r="P458" s="273" t="s">
        <v>2039</v>
      </c>
      <c r="Q458" s="273" t="s">
        <v>2208</v>
      </c>
      <c r="R458" s="267" t="s">
        <v>48</v>
      </c>
      <c r="S458" s="272" t="s">
        <v>48</v>
      </c>
      <c r="T458" s="273" t="s">
        <v>48</v>
      </c>
      <c r="U458" s="267">
        <v>127.638</v>
      </c>
      <c r="V458" s="277">
        <v>941</v>
      </c>
      <c r="W458" s="277">
        <v>3498</v>
      </c>
      <c r="X458" s="267" t="s">
        <v>48</v>
      </c>
      <c r="Y458" s="267" t="s">
        <v>48</v>
      </c>
      <c r="Z458" s="280" t="s">
        <v>2209</v>
      </c>
      <c r="AA458" s="267" t="s">
        <v>2210</v>
      </c>
      <c r="AB458" s="267" t="s">
        <v>2211</v>
      </c>
    </row>
    <row r="459" s="2" customFormat="1" ht="82" customHeight="1" spans="1:28">
      <c r="A459" s="159"/>
      <c r="B459" s="267" t="s">
        <v>2245</v>
      </c>
      <c r="C459" s="267" t="s">
        <v>2048</v>
      </c>
      <c r="D459" s="268" t="s">
        <v>1848</v>
      </c>
      <c r="E459" s="267" t="s">
        <v>2246</v>
      </c>
      <c r="F459" s="267" t="s">
        <v>336</v>
      </c>
      <c r="G459" s="267" t="s">
        <v>2247</v>
      </c>
      <c r="H459" s="267"/>
      <c r="I459" s="267" t="s">
        <v>2248</v>
      </c>
      <c r="J459" s="270" t="s">
        <v>2217</v>
      </c>
      <c r="K459" s="271">
        <v>903</v>
      </c>
      <c r="L459" s="267">
        <v>800</v>
      </c>
      <c r="M459" s="267">
        <f>K459-L459</f>
        <v>103</v>
      </c>
      <c r="N459" s="267" t="s">
        <v>2249</v>
      </c>
      <c r="O459" s="267" t="s">
        <v>2250</v>
      </c>
      <c r="P459" s="273" t="s">
        <v>2039</v>
      </c>
      <c r="Q459" s="273" t="s">
        <v>2208</v>
      </c>
      <c r="R459" s="267" t="s">
        <v>48</v>
      </c>
      <c r="S459" s="272">
        <v>271.62</v>
      </c>
      <c r="T459" s="273"/>
      <c r="U459" s="267">
        <v>271.62</v>
      </c>
      <c r="V459" s="277"/>
      <c r="W459" s="277">
        <v>4000</v>
      </c>
      <c r="X459" s="267" t="s">
        <v>48</v>
      </c>
      <c r="Y459" s="267" t="s">
        <v>48</v>
      </c>
      <c r="Z459" s="280" t="s">
        <v>2209</v>
      </c>
      <c r="AA459" s="267" t="s">
        <v>2210</v>
      </c>
      <c r="AB459" s="267" t="s">
        <v>2220</v>
      </c>
    </row>
    <row r="460" s="2" customFormat="1" ht="63" spans="1:28">
      <c r="A460" s="159"/>
      <c r="B460" s="267" t="s">
        <v>2251</v>
      </c>
      <c r="C460" s="267" t="s">
        <v>2048</v>
      </c>
      <c r="D460" s="268" t="s">
        <v>1848</v>
      </c>
      <c r="E460" s="267" t="s">
        <v>174</v>
      </c>
      <c r="F460" s="267" t="s">
        <v>2252</v>
      </c>
      <c r="G460" s="267" t="s">
        <v>2253</v>
      </c>
      <c r="H460" s="267" t="s">
        <v>303</v>
      </c>
      <c r="I460" s="267" t="s">
        <v>2254</v>
      </c>
      <c r="J460" s="270" t="s">
        <v>2217</v>
      </c>
      <c r="K460" s="271">
        <v>108</v>
      </c>
      <c r="L460" s="267">
        <v>100</v>
      </c>
      <c r="M460" s="267">
        <f>K460-L460</f>
        <v>8</v>
      </c>
      <c r="N460" s="267" t="s">
        <v>2255</v>
      </c>
      <c r="O460" s="267" t="s">
        <v>2254</v>
      </c>
      <c r="P460" s="273" t="s">
        <v>1260</v>
      </c>
      <c r="Q460" s="273" t="s">
        <v>47</v>
      </c>
      <c r="R460" s="267" t="s">
        <v>48</v>
      </c>
      <c r="S460" s="272">
        <v>30.5</v>
      </c>
      <c r="T460" s="273"/>
      <c r="U460" s="267">
        <v>30.5</v>
      </c>
      <c r="V460" s="277">
        <v>778</v>
      </c>
      <c r="W460" s="277">
        <v>2896</v>
      </c>
      <c r="X460" s="267" t="s">
        <v>48</v>
      </c>
      <c r="Y460" s="267" t="s">
        <v>48</v>
      </c>
      <c r="Z460" s="280" t="s">
        <v>49</v>
      </c>
      <c r="AA460" s="267" t="s">
        <v>1517</v>
      </c>
      <c r="AB460" s="267" t="s">
        <v>2220</v>
      </c>
    </row>
    <row r="461" s="2" customFormat="1" ht="28.5" spans="1:28">
      <c r="A461" s="159" t="s">
        <v>2256</v>
      </c>
      <c r="B461" s="16"/>
      <c r="C461" s="16"/>
      <c r="D461" s="18"/>
      <c r="E461" s="16"/>
      <c r="F461" s="16"/>
      <c r="G461" s="16"/>
      <c r="H461" s="16"/>
      <c r="I461" s="18"/>
      <c r="J461" s="16"/>
      <c r="K461" s="274">
        <f>SUM(K462:K579)</f>
        <v>24480.04</v>
      </c>
      <c r="L461" s="274">
        <f>SUM(L462:L579)</f>
        <v>24480.04</v>
      </c>
      <c r="M461" s="274">
        <f>SUM(M462:M579)</f>
        <v>0</v>
      </c>
      <c r="N461" s="93"/>
      <c r="O461" s="93"/>
      <c r="P461" s="93"/>
      <c r="Q461" s="93"/>
      <c r="R461" s="93"/>
      <c r="S461" s="93"/>
      <c r="T461" s="93"/>
      <c r="U461" s="93"/>
      <c r="V461" s="16"/>
      <c r="W461" s="16"/>
      <c r="X461" s="16"/>
      <c r="Y461" s="16"/>
      <c r="Z461" s="16"/>
      <c r="AA461" s="93"/>
      <c r="AB461" s="281"/>
    </row>
    <row r="462" s="2" customFormat="1" ht="50" customHeight="1" spans="1:28">
      <c r="A462" s="159"/>
      <c r="B462" s="14" t="s">
        <v>2257</v>
      </c>
      <c r="C462" s="18" t="s">
        <v>313</v>
      </c>
      <c r="D462" s="139" t="s">
        <v>2258</v>
      </c>
      <c r="E462" s="14" t="s">
        <v>2259</v>
      </c>
      <c r="F462" s="14" t="s">
        <v>2260</v>
      </c>
      <c r="G462" s="14" t="s">
        <v>48</v>
      </c>
      <c r="H462" s="183" t="s">
        <v>48</v>
      </c>
      <c r="I462" s="14" t="s">
        <v>2261</v>
      </c>
      <c r="J462" s="14" t="s">
        <v>44</v>
      </c>
      <c r="K462" s="34">
        <f>L462+M462</f>
        <v>2758</v>
      </c>
      <c r="L462" s="34">
        <v>2758</v>
      </c>
      <c r="M462" s="18"/>
      <c r="N462" s="14" t="s">
        <v>2262</v>
      </c>
      <c r="O462" s="18" t="s">
        <v>2263</v>
      </c>
      <c r="P462" s="52" t="s">
        <v>1260</v>
      </c>
      <c r="Q462" s="52" t="s">
        <v>47</v>
      </c>
      <c r="R462" s="52"/>
      <c r="S462" s="117"/>
      <c r="T462" s="91"/>
      <c r="U462" s="18"/>
      <c r="V462" s="14" t="s">
        <v>2260</v>
      </c>
      <c r="W462" s="14" t="s">
        <v>48</v>
      </c>
      <c r="X462" s="18"/>
      <c r="Y462" s="14"/>
      <c r="Z462" s="28" t="s">
        <v>49</v>
      </c>
      <c r="AA462" s="14" t="s">
        <v>2264</v>
      </c>
      <c r="AB462" s="64" t="s">
        <v>2265</v>
      </c>
    </row>
    <row r="463" s="2" customFormat="1" ht="50" customHeight="1" spans="1:28">
      <c r="A463" s="159"/>
      <c r="B463" s="14" t="s">
        <v>2266</v>
      </c>
      <c r="C463" s="14" t="s">
        <v>37</v>
      </c>
      <c r="D463" s="15" t="s">
        <v>2267</v>
      </c>
      <c r="E463" s="14" t="s">
        <v>2268</v>
      </c>
      <c r="F463" s="14" t="s">
        <v>2269</v>
      </c>
      <c r="G463" s="14" t="s">
        <v>2270</v>
      </c>
      <c r="H463" s="14"/>
      <c r="I463" s="14" t="s">
        <v>2271</v>
      </c>
      <c r="J463" s="14" t="s">
        <v>44</v>
      </c>
      <c r="K463" s="34">
        <f t="shared" ref="K463:K494" si="18">L463+M463</f>
        <v>500</v>
      </c>
      <c r="L463" s="14">
        <v>500</v>
      </c>
      <c r="M463" s="14"/>
      <c r="N463" s="14" t="s">
        <v>2272</v>
      </c>
      <c r="O463" s="14" t="s">
        <v>2273</v>
      </c>
      <c r="P463" s="14" t="s">
        <v>1260</v>
      </c>
      <c r="Q463" s="14" t="s">
        <v>47</v>
      </c>
      <c r="R463" s="14"/>
      <c r="S463" s="14"/>
      <c r="T463" s="50"/>
      <c r="U463" s="14"/>
      <c r="V463" s="199">
        <v>79416</v>
      </c>
      <c r="W463" s="199">
        <v>204894</v>
      </c>
      <c r="X463" s="14" t="s">
        <v>2274</v>
      </c>
      <c r="Y463" s="14" t="s">
        <v>2275</v>
      </c>
      <c r="Z463" s="14" t="s">
        <v>49</v>
      </c>
      <c r="AA463" s="14" t="s">
        <v>1091</v>
      </c>
      <c r="AB463" s="64" t="s">
        <v>2276</v>
      </c>
    </row>
    <row r="464" s="2" customFormat="1" ht="50" customHeight="1" spans="1:28">
      <c r="A464" s="159"/>
      <c r="B464" s="14" t="s">
        <v>2277</v>
      </c>
      <c r="C464" s="14" t="s">
        <v>37</v>
      </c>
      <c r="D464" s="139" t="s">
        <v>2278</v>
      </c>
      <c r="E464" s="14" t="s">
        <v>512</v>
      </c>
      <c r="F464" s="14" t="s">
        <v>513</v>
      </c>
      <c r="G464" s="15" t="s">
        <v>2279</v>
      </c>
      <c r="H464" s="14" t="s">
        <v>55</v>
      </c>
      <c r="I464" s="14" t="s">
        <v>2280</v>
      </c>
      <c r="J464" s="9" t="s">
        <v>44</v>
      </c>
      <c r="K464" s="34">
        <f t="shared" si="18"/>
        <v>60</v>
      </c>
      <c r="L464" s="34">
        <v>60</v>
      </c>
      <c r="M464" s="14"/>
      <c r="N464" s="14" t="s">
        <v>2281</v>
      </c>
      <c r="O464" s="14" t="s">
        <v>2282</v>
      </c>
      <c r="P464" s="52" t="s">
        <v>1260</v>
      </c>
      <c r="Q464" s="52" t="s">
        <v>47</v>
      </c>
      <c r="R464" s="14"/>
      <c r="S464" s="34"/>
      <c r="T464" s="52"/>
      <c r="U464" s="14"/>
      <c r="V464" s="14">
        <v>120</v>
      </c>
      <c r="W464" s="14">
        <v>480</v>
      </c>
      <c r="X464" s="14" t="s">
        <v>2283</v>
      </c>
      <c r="Y464" s="14"/>
      <c r="Z464" s="28" t="s">
        <v>49</v>
      </c>
      <c r="AA464" s="14" t="s">
        <v>1517</v>
      </c>
      <c r="AB464" s="64" t="s">
        <v>2284</v>
      </c>
    </row>
    <row r="465" s="2" customFormat="1" ht="50" customHeight="1" spans="1:28">
      <c r="A465" s="159"/>
      <c r="B465" s="14" t="s">
        <v>2285</v>
      </c>
      <c r="C465" s="14" t="s">
        <v>37</v>
      </c>
      <c r="D465" s="14" t="s">
        <v>2278</v>
      </c>
      <c r="E465" s="14" t="s">
        <v>512</v>
      </c>
      <c r="F465" s="14" t="s">
        <v>513</v>
      </c>
      <c r="G465" s="15" t="s">
        <v>2286</v>
      </c>
      <c r="H465" s="14" t="s">
        <v>55</v>
      </c>
      <c r="I465" s="14" t="s">
        <v>2287</v>
      </c>
      <c r="J465" s="9" t="s">
        <v>44</v>
      </c>
      <c r="K465" s="34">
        <f t="shared" si="18"/>
        <v>85</v>
      </c>
      <c r="L465" s="34">
        <v>85</v>
      </c>
      <c r="M465" s="14"/>
      <c r="N465" s="14" t="s">
        <v>2288</v>
      </c>
      <c r="O465" s="14" t="s">
        <v>2289</v>
      </c>
      <c r="P465" s="52" t="s">
        <v>1260</v>
      </c>
      <c r="Q465" s="52" t="s">
        <v>47</v>
      </c>
      <c r="R465" s="14"/>
      <c r="S465" s="34"/>
      <c r="T465" s="52"/>
      <c r="U465" s="14"/>
      <c r="V465" s="14">
        <v>1450</v>
      </c>
      <c r="W465" s="14">
        <v>4700</v>
      </c>
      <c r="X465" s="14" t="s">
        <v>2283</v>
      </c>
      <c r="Y465" s="14"/>
      <c r="Z465" s="28" t="s">
        <v>49</v>
      </c>
      <c r="AA465" s="14" t="s">
        <v>1517</v>
      </c>
      <c r="AB465" s="64" t="s">
        <v>2284</v>
      </c>
    </row>
    <row r="466" s="2" customFormat="1" ht="50" customHeight="1" spans="1:28">
      <c r="A466" s="159"/>
      <c r="B466" s="14" t="s">
        <v>2290</v>
      </c>
      <c r="C466" s="14" t="s">
        <v>37</v>
      </c>
      <c r="D466" s="14" t="s">
        <v>2278</v>
      </c>
      <c r="E466" s="14" t="s">
        <v>512</v>
      </c>
      <c r="F466" s="14" t="s">
        <v>513</v>
      </c>
      <c r="G466" s="14" t="s">
        <v>2291</v>
      </c>
      <c r="H466" s="14" t="s">
        <v>55</v>
      </c>
      <c r="I466" s="14" t="s">
        <v>2292</v>
      </c>
      <c r="J466" s="9" t="s">
        <v>44</v>
      </c>
      <c r="K466" s="34">
        <f t="shared" si="18"/>
        <v>150</v>
      </c>
      <c r="L466" s="34">
        <v>150</v>
      </c>
      <c r="M466" s="14"/>
      <c r="N466" s="14" t="s">
        <v>2293</v>
      </c>
      <c r="O466" s="14" t="s">
        <v>2294</v>
      </c>
      <c r="P466" s="52" t="s">
        <v>1260</v>
      </c>
      <c r="Q466" s="52" t="s">
        <v>47</v>
      </c>
      <c r="R466" s="14"/>
      <c r="S466" s="34"/>
      <c r="T466" s="52"/>
      <c r="U466" s="14"/>
      <c r="V466" s="14">
        <v>2577</v>
      </c>
      <c r="W466" s="14">
        <v>8124</v>
      </c>
      <c r="X466" s="14" t="s">
        <v>2283</v>
      </c>
      <c r="Y466" s="14"/>
      <c r="Z466" s="28" t="s">
        <v>49</v>
      </c>
      <c r="AA466" s="14" t="s">
        <v>1517</v>
      </c>
      <c r="AB466" s="64" t="s">
        <v>2284</v>
      </c>
    </row>
    <row r="467" s="2" customFormat="1" ht="50" customHeight="1" spans="1:28">
      <c r="A467" s="159"/>
      <c r="B467" s="14" t="s">
        <v>2295</v>
      </c>
      <c r="C467" s="14" t="s">
        <v>37</v>
      </c>
      <c r="D467" s="139" t="s">
        <v>2278</v>
      </c>
      <c r="E467" s="14" t="s">
        <v>512</v>
      </c>
      <c r="F467" s="14" t="s">
        <v>513</v>
      </c>
      <c r="G467" s="15" t="s">
        <v>2296</v>
      </c>
      <c r="H467" s="14" t="s">
        <v>55</v>
      </c>
      <c r="I467" s="14" t="s">
        <v>2297</v>
      </c>
      <c r="J467" s="9" t="s">
        <v>44</v>
      </c>
      <c r="K467" s="34">
        <f t="shared" si="18"/>
        <v>135</v>
      </c>
      <c r="L467" s="34">
        <v>135</v>
      </c>
      <c r="M467" s="14"/>
      <c r="N467" s="14" t="s">
        <v>2298</v>
      </c>
      <c r="O467" s="14" t="s">
        <v>2299</v>
      </c>
      <c r="P467" s="52" t="s">
        <v>1260</v>
      </c>
      <c r="Q467" s="52" t="s">
        <v>47</v>
      </c>
      <c r="R467" s="14"/>
      <c r="S467" s="34"/>
      <c r="T467" s="52"/>
      <c r="U467" s="14"/>
      <c r="V467" s="14">
        <v>398</v>
      </c>
      <c r="W467" s="14">
        <v>976</v>
      </c>
      <c r="X467" s="14" t="s">
        <v>2283</v>
      </c>
      <c r="Y467" s="14"/>
      <c r="Z467" s="28" t="s">
        <v>49</v>
      </c>
      <c r="AA467" s="14" t="s">
        <v>1517</v>
      </c>
      <c r="AB467" s="64" t="s">
        <v>2284</v>
      </c>
    </row>
    <row r="468" s="2" customFormat="1" ht="50" customHeight="1" spans="1:28">
      <c r="A468" s="159"/>
      <c r="B468" s="14" t="s">
        <v>2300</v>
      </c>
      <c r="C468" s="14" t="s">
        <v>37</v>
      </c>
      <c r="D468" s="139" t="s">
        <v>2278</v>
      </c>
      <c r="E468" s="14" t="s">
        <v>512</v>
      </c>
      <c r="F468" s="14" t="s">
        <v>513</v>
      </c>
      <c r="G468" s="15" t="s">
        <v>2301</v>
      </c>
      <c r="H468" s="14" t="s">
        <v>55</v>
      </c>
      <c r="I468" s="14" t="s">
        <v>2302</v>
      </c>
      <c r="J468" s="9" t="s">
        <v>44</v>
      </c>
      <c r="K468" s="34">
        <f t="shared" si="18"/>
        <v>50</v>
      </c>
      <c r="L468" s="34">
        <v>50</v>
      </c>
      <c r="M468" s="14"/>
      <c r="N468" s="14" t="s">
        <v>2303</v>
      </c>
      <c r="O468" s="14" t="s">
        <v>2304</v>
      </c>
      <c r="P468" s="52" t="s">
        <v>1260</v>
      </c>
      <c r="Q468" s="52" t="s">
        <v>47</v>
      </c>
      <c r="R468" s="14"/>
      <c r="S468" s="34"/>
      <c r="T468" s="52"/>
      <c r="U468" s="14"/>
      <c r="V468" s="14">
        <v>223</v>
      </c>
      <c r="W468" s="14">
        <v>496</v>
      </c>
      <c r="X468" s="14" t="s">
        <v>2283</v>
      </c>
      <c r="Y468" s="14"/>
      <c r="Z468" s="28" t="s">
        <v>49</v>
      </c>
      <c r="AA468" s="14" t="s">
        <v>1517</v>
      </c>
      <c r="AB468" s="64" t="s">
        <v>2284</v>
      </c>
    </row>
    <row r="469" s="2" customFormat="1" ht="50" customHeight="1" spans="1:28">
      <c r="A469" s="159"/>
      <c r="B469" s="14" t="s">
        <v>2305</v>
      </c>
      <c r="C469" s="14" t="s">
        <v>37</v>
      </c>
      <c r="D469" s="139" t="s">
        <v>2278</v>
      </c>
      <c r="E469" s="14" t="s">
        <v>512</v>
      </c>
      <c r="F469" s="14" t="s">
        <v>513</v>
      </c>
      <c r="G469" s="15" t="s">
        <v>2306</v>
      </c>
      <c r="H469" s="14" t="s">
        <v>42</v>
      </c>
      <c r="I469" s="14" t="s">
        <v>2307</v>
      </c>
      <c r="J469" s="9" t="s">
        <v>44</v>
      </c>
      <c r="K469" s="34">
        <f t="shared" si="18"/>
        <v>190</v>
      </c>
      <c r="L469" s="34">
        <v>190</v>
      </c>
      <c r="M469" s="14"/>
      <c r="N469" s="14" t="s">
        <v>2308</v>
      </c>
      <c r="O469" s="14" t="s">
        <v>2309</v>
      </c>
      <c r="P469" s="52" t="s">
        <v>1260</v>
      </c>
      <c r="Q469" s="52" t="s">
        <v>47</v>
      </c>
      <c r="R469" s="14"/>
      <c r="S469" s="34"/>
      <c r="T469" s="52"/>
      <c r="U469" s="14"/>
      <c r="V469" s="14">
        <v>500</v>
      </c>
      <c r="W469" s="14">
        <v>1586</v>
      </c>
      <c r="X469" s="14" t="s">
        <v>2283</v>
      </c>
      <c r="Y469" s="14"/>
      <c r="Z469" s="28" t="s">
        <v>49</v>
      </c>
      <c r="AA469" s="14" t="s">
        <v>1517</v>
      </c>
      <c r="AB469" s="64" t="s">
        <v>2284</v>
      </c>
    </row>
    <row r="470" s="2" customFormat="1" ht="50" customHeight="1" spans="1:28">
      <c r="A470" s="159"/>
      <c r="B470" s="14" t="s">
        <v>2310</v>
      </c>
      <c r="C470" s="14" t="s">
        <v>37</v>
      </c>
      <c r="D470" s="139" t="s">
        <v>2278</v>
      </c>
      <c r="E470" s="14" t="s">
        <v>512</v>
      </c>
      <c r="F470" s="14" t="s">
        <v>513</v>
      </c>
      <c r="G470" s="15" t="s">
        <v>2311</v>
      </c>
      <c r="H470" s="14" t="s">
        <v>55</v>
      </c>
      <c r="I470" s="14" t="s">
        <v>2312</v>
      </c>
      <c r="J470" s="9" t="s">
        <v>44</v>
      </c>
      <c r="K470" s="34">
        <f t="shared" si="18"/>
        <v>30</v>
      </c>
      <c r="L470" s="34">
        <v>30</v>
      </c>
      <c r="M470" s="14"/>
      <c r="N470" s="14" t="s">
        <v>2313</v>
      </c>
      <c r="O470" s="14" t="s">
        <v>2314</v>
      </c>
      <c r="P470" s="52" t="s">
        <v>1260</v>
      </c>
      <c r="Q470" s="52" t="s">
        <v>47</v>
      </c>
      <c r="R470" s="14"/>
      <c r="S470" s="34"/>
      <c r="T470" s="52"/>
      <c r="U470" s="14"/>
      <c r="V470" s="14">
        <v>588</v>
      </c>
      <c r="W470" s="14">
        <v>2049</v>
      </c>
      <c r="X470" s="14" t="s">
        <v>2283</v>
      </c>
      <c r="Y470" s="14"/>
      <c r="Z470" s="28" t="s">
        <v>49</v>
      </c>
      <c r="AA470" s="14" t="s">
        <v>1517</v>
      </c>
      <c r="AB470" s="64" t="s">
        <v>2284</v>
      </c>
    </row>
    <row r="471" s="2" customFormat="1" ht="50" customHeight="1" spans="1:28">
      <c r="A471" s="159"/>
      <c r="B471" s="14" t="s">
        <v>2315</v>
      </c>
      <c r="C471" s="14" t="s">
        <v>37</v>
      </c>
      <c r="D471" s="139" t="s">
        <v>2278</v>
      </c>
      <c r="E471" s="14" t="s">
        <v>512</v>
      </c>
      <c r="F471" s="14" t="s">
        <v>513</v>
      </c>
      <c r="G471" s="15" t="s">
        <v>2316</v>
      </c>
      <c r="H471" s="14" t="s">
        <v>55</v>
      </c>
      <c r="I471" s="14" t="s">
        <v>2317</v>
      </c>
      <c r="J471" s="9" t="s">
        <v>44</v>
      </c>
      <c r="K471" s="34">
        <f t="shared" si="18"/>
        <v>80</v>
      </c>
      <c r="L471" s="34">
        <v>80</v>
      </c>
      <c r="M471" s="14"/>
      <c r="N471" s="14" t="s">
        <v>2318</v>
      </c>
      <c r="O471" s="14" t="s">
        <v>2319</v>
      </c>
      <c r="P471" s="52" t="s">
        <v>1260</v>
      </c>
      <c r="Q471" s="52" t="s">
        <v>47</v>
      </c>
      <c r="R471" s="14"/>
      <c r="S471" s="34"/>
      <c r="T471" s="52"/>
      <c r="U471" s="14"/>
      <c r="V471" s="14">
        <v>364</v>
      </c>
      <c r="W471" s="14">
        <v>1156</v>
      </c>
      <c r="X471" s="14" t="s">
        <v>2283</v>
      </c>
      <c r="Y471" s="14"/>
      <c r="Z471" s="28" t="s">
        <v>49</v>
      </c>
      <c r="AA471" s="14" t="s">
        <v>1517</v>
      </c>
      <c r="AB471" s="64" t="s">
        <v>2284</v>
      </c>
    </row>
    <row r="472" s="2" customFormat="1" ht="50" customHeight="1" spans="1:28">
      <c r="A472" s="159"/>
      <c r="B472" s="14" t="s">
        <v>2320</v>
      </c>
      <c r="C472" s="14" t="s">
        <v>37</v>
      </c>
      <c r="D472" s="14" t="s">
        <v>2278</v>
      </c>
      <c r="E472" s="14" t="s">
        <v>512</v>
      </c>
      <c r="F472" s="14" t="s">
        <v>513</v>
      </c>
      <c r="G472" s="15" t="s">
        <v>2321</v>
      </c>
      <c r="H472" s="14" t="s">
        <v>42</v>
      </c>
      <c r="I472" s="14" t="s">
        <v>2322</v>
      </c>
      <c r="J472" s="9" t="s">
        <v>44</v>
      </c>
      <c r="K472" s="34">
        <f t="shared" si="18"/>
        <v>81</v>
      </c>
      <c r="L472" s="34">
        <v>81</v>
      </c>
      <c r="M472" s="14"/>
      <c r="N472" s="14" t="s">
        <v>2323</v>
      </c>
      <c r="O472" s="14" t="s">
        <v>2324</v>
      </c>
      <c r="P472" s="52" t="s">
        <v>1260</v>
      </c>
      <c r="Q472" s="52" t="s">
        <v>47</v>
      </c>
      <c r="R472" s="14"/>
      <c r="S472" s="34"/>
      <c r="T472" s="52"/>
      <c r="U472" s="14"/>
      <c r="V472" s="14">
        <v>1347</v>
      </c>
      <c r="W472" s="14">
        <v>4458</v>
      </c>
      <c r="X472" s="14" t="s">
        <v>2283</v>
      </c>
      <c r="Y472" s="14"/>
      <c r="Z472" s="28" t="s">
        <v>49</v>
      </c>
      <c r="AA472" s="14" t="s">
        <v>1517</v>
      </c>
      <c r="AB472" s="64" t="s">
        <v>2284</v>
      </c>
    </row>
    <row r="473" s="2" customFormat="1" ht="50" customHeight="1" spans="1:28">
      <c r="A473" s="159"/>
      <c r="B473" s="14" t="s">
        <v>2325</v>
      </c>
      <c r="C473" s="14" t="s">
        <v>37</v>
      </c>
      <c r="D473" s="139" t="s">
        <v>2278</v>
      </c>
      <c r="E473" s="14" t="s">
        <v>512</v>
      </c>
      <c r="F473" s="14" t="s">
        <v>513</v>
      </c>
      <c r="G473" s="15" t="s">
        <v>2326</v>
      </c>
      <c r="H473" s="15" t="s">
        <v>303</v>
      </c>
      <c r="I473" s="14" t="s">
        <v>2327</v>
      </c>
      <c r="J473" s="9" t="s">
        <v>44</v>
      </c>
      <c r="K473" s="34">
        <f t="shared" si="18"/>
        <v>110</v>
      </c>
      <c r="L473" s="34">
        <v>110</v>
      </c>
      <c r="M473" s="14"/>
      <c r="N473" s="14" t="s">
        <v>2328</v>
      </c>
      <c r="O473" s="14" t="s">
        <v>2329</v>
      </c>
      <c r="P473" s="52" t="s">
        <v>1260</v>
      </c>
      <c r="Q473" s="52" t="s">
        <v>47</v>
      </c>
      <c r="R473" s="14"/>
      <c r="S473" s="34"/>
      <c r="T473" s="52"/>
      <c r="U473" s="14"/>
      <c r="V473" s="14">
        <v>430</v>
      </c>
      <c r="W473" s="14">
        <v>1400</v>
      </c>
      <c r="X473" s="14" t="s">
        <v>2283</v>
      </c>
      <c r="Y473" s="14"/>
      <c r="Z473" s="28" t="s">
        <v>49</v>
      </c>
      <c r="AA473" s="14" t="s">
        <v>1517</v>
      </c>
      <c r="AB473" s="64" t="s">
        <v>2284</v>
      </c>
    </row>
    <row r="474" s="2" customFormat="1" ht="50" customHeight="1" spans="1:28">
      <c r="A474" s="159"/>
      <c r="B474" s="14" t="s">
        <v>2330</v>
      </c>
      <c r="C474" s="14" t="s">
        <v>37</v>
      </c>
      <c r="D474" s="139" t="s">
        <v>2278</v>
      </c>
      <c r="E474" s="14" t="s">
        <v>512</v>
      </c>
      <c r="F474" s="14" t="s">
        <v>513</v>
      </c>
      <c r="G474" s="15" t="s">
        <v>2331</v>
      </c>
      <c r="H474" s="14" t="s">
        <v>55</v>
      </c>
      <c r="I474" s="14" t="s">
        <v>2332</v>
      </c>
      <c r="J474" s="9" t="s">
        <v>44</v>
      </c>
      <c r="K474" s="34">
        <f t="shared" si="18"/>
        <v>120</v>
      </c>
      <c r="L474" s="34">
        <v>120</v>
      </c>
      <c r="M474" s="14"/>
      <c r="N474" s="14" t="s">
        <v>2323</v>
      </c>
      <c r="O474" s="14" t="s">
        <v>2324</v>
      </c>
      <c r="P474" s="52" t="s">
        <v>1260</v>
      </c>
      <c r="Q474" s="52" t="s">
        <v>47</v>
      </c>
      <c r="R474" s="14"/>
      <c r="S474" s="34"/>
      <c r="T474" s="52"/>
      <c r="U474" s="14"/>
      <c r="V474" s="14">
        <v>460</v>
      </c>
      <c r="W474" s="14">
        <v>1650</v>
      </c>
      <c r="X474" s="14" t="s">
        <v>2283</v>
      </c>
      <c r="Y474" s="14"/>
      <c r="Z474" s="28" t="s">
        <v>49</v>
      </c>
      <c r="AA474" s="14" t="s">
        <v>1517</v>
      </c>
      <c r="AB474" s="64" t="s">
        <v>2284</v>
      </c>
    </row>
    <row r="475" s="2" customFormat="1" ht="50" customHeight="1" spans="1:28">
      <c r="A475" s="159"/>
      <c r="B475" s="14" t="s">
        <v>2333</v>
      </c>
      <c r="C475" s="14" t="s">
        <v>37</v>
      </c>
      <c r="D475" s="139" t="s">
        <v>2278</v>
      </c>
      <c r="E475" s="14" t="s">
        <v>108</v>
      </c>
      <c r="F475" s="14" t="s">
        <v>109</v>
      </c>
      <c r="G475" s="14" t="s">
        <v>123</v>
      </c>
      <c r="H475" s="14" t="s">
        <v>42</v>
      </c>
      <c r="I475" s="14" t="s">
        <v>2334</v>
      </c>
      <c r="J475" s="9" t="s">
        <v>44</v>
      </c>
      <c r="K475" s="34">
        <f t="shared" si="18"/>
        <v>7.5</v>
      </c>
      <c r="L475" s="29">
        <v>7.5</v>
      </c>
      <c r="M475" s="14"/>
      <c r="N475" s="14" t="s">
        <v>2335</v>
      </c>
      <c r="O475" s="14" t="s">
        <v>2336</v>
      </c>
      <c r="P475" s="52" t="s">
        <v>1260</v>
      </c>
      <c r="Q475" s="52" t="s">
        <v>47</v>
      </c>
      <c r="R475" s="14"/>
      <c r="S475" s="34"/>
      <c r="T475" s="52"/>
      <c r="U475" s="14"/>
      <c r="V475" s="14">
        <v>66</v>
      </c>
      <c r="W475" s="14">
        <v>257</v>
      </c>
      <c r="X475" s="14" t="s">
        <v>2283</v>
      </c>
      <c r="Y475" s="14"/>
      <c r="Z475" s="28" t="s">
        <v>49</v>
      </c>
      <c r="AA475" s="14" t="s">
        <v>1517</v>
      </c>
      <c r="AB475" s="64" t="s">
        <v>2284</v>
      </c>
    </row>
    <row r="476" s="2" customFormat="1" ht="50" customHeight="1" spans="1:28">
      <c r="A476" s="159"/>
      <c r="B476" s="14" t="s">
        <v>2337</v>
      </c>
      <c r="C476" s="14" t="s">
        <v>37</v>
      </c>
      <c r="D476" s="139" t="s">
        <v>2278</v>
      </c>
      <c r="E476" s="14" t="s">
        <v>108</v>
      </c>
      <c r="F476" s="14" t="s">
        <v>109</v>
      </c>
      <c r="G476" s="15" t="s">
        <v>2338</v>
      </c>
      <c r="H476" s="14" t="s">
        <v>55</v>
      </c>
      <c r="I476" s="14" t="s">
        <v>2339</v>
      </c>
      <c r="J476" s="9" t="s">
        <v>44</v>
      </c>
      <c r="K476" s="34">
        <f t="shared" si="18"/>
        <v>10</v>
      </c>
      <c r="L476" s="29">
        <v>10</v>
      </c>
      <c r="M476" s="14"/>
      <c r="N476" s="14" t="s">
        <v>2340</v>
      </c>
      <c r="O476" s="14" t="s">
        <v>2341</v>
      </c>
      <c r="P476" s="52" t="s">
        <v>1260</v>
      </c>
      <c r="Q476" s="52" t="s">
        <v>47</v>
      </c>
      <c r="R476" s="14"/>
      <c r="S476" s="34"/>
      <c r="T476" s="52"/>
      <c r="U476" s="14"/>
      <c r="V476" s="14">
        <v>370</v>
      </c>
      <c r="W476" s="14">
        <v>1700</v>
      </c>
      <c r="X476" s="14" t="s">
        <v>2283</v>
      </c>
      <c r="Y476" s="14"/>
      <c r="Z476" s="28" t="s">
        <v>49</v>
      </c>
      <c r="AA476" s="14" t="s">
        <v>1517</v>
      </c>
      <c r="AB476" s="64" t="s">
        <v>2284</v>
      </c>
    </row>
    <row r="477" s="2" customFormat="1" ht="50" customHeight="1" spans="1:28">
      <c r="A477" s="159"/>
      <c r="B477" s="14" t="s">
        <v>2342</v>
      </c>
      <c r="C477" s="14" t="s">
        <v>37</v>
      </c>
      <c r="D477" s="139" t="s">
        <v>2278</v>
      </c>
      <c r="E477" s="14" t="s">
        <v>108</v>
      </c>
      <c r="F477" s="14" t="s">
        <v>109</v>
      </c>
      <c r="G477" s="15" t="s">
        <v>2343</v>
      </c>
      <c r="H477" s="14" t="s">
        <v>55</v>
      </c>
      <c r="I477" s="14" t="s">
        <v>2344</v>
      </c>
      <c r="J477" s="9" t="s">
        <v>44</v>
      </c>
      <c r="K477" s="34">
        <f t="shared" si="18"/>
        <v>35</v>
      </c>
      <c r="L477" s="29">
        <v>35</v>
      </c>
      <c r="M477" s="14"/>
      <c r="N477" s="14" t="s">
        <v>2345</v>
      </c>
      <c r="O477" s="14" t="s">
        <v>2346</v>
      </c>
      <c r="P477" s="52" t="s">
        <v>1260</v>
      </c>
      <c r="Q477" s="52" t="s">
        <v>47</v>
      </c>
      <c r="R477" s="14"/>
      <c r="S477" s="34"/>
      <c r="T477" s="52"/>
      <c r="U477" s="14"/>
      <c r="V477" s="14">
        <v>223</v>
      </c>
      <c r="W477" s="14">
        <v>758</v>
      </c>
      <c r="X477" s="14" t="s">
        <v>2283</v>
      </c>
      <c r="Y477" s="14"/>
      <c r="Z477" s="28" t="s">
        <v>49</v>
      </c>
      <c r="AA477" s="14" t="s">
        <v>1517</v>
      </c>
      <c r="AB477" s="64" t="s">
        <v>2284</v>
      </c>
    </row>
    <row r="478" s="2" customFormat="1" ht="50" customHeight="1" spans="1:28">
      <c r="A478" s="159"/>
      <c r="B478" s="14" t="s">
        <v>2347</v>
      </c>
      <c r="C478" s="14" t="s">
        <v>37</v>
      </c>
      <c r="D478" s="139" t="s">
        <v>2278</v>
      </c>
      <c r="E478" s="14" t="s">
        <v>108</v>
      </c>
      <c r="F478" s="14" t="s">
        <v>109</v>
      </c>
      <c r="G478" s="15" t="s">
        <v>2348</v>
      </c>
      <c r="H478" s="14" t="s">
        <v>55</v>
      </c>
      <c r="I478" s="14" t="s">
        <v>2349</v>
      </c>
      <c r="J478" s="9" t="s">
        <v>44</v>
      </c>
      <c r="K478" s="34">
        <f t="shared" si="18"/>
        <v>40</v>
      </c>
      <c r="L478" s="29">
        <v>40</v>
      </c>
      <c r="M478" s="14"/>
      <c r="N478" s="14" t="s">
        <v>2350</v>
      </c>
      <c r="O478" s="14" t="s">
        <v>2351</v>
      </c>
      <c r="P478" s="52" t="s">
        <v>1260</v>
      </c>
      <c r="Q478" s="52" t="s">
        <v>47</v>
      </c>
      <c r="R478" s="14"/>
      <c r="S478" s="34"/>
      <c r="T478" s="52"/>
      <c r="U478" s="14"/>
      <c r="V478" s="14">
        <v>190</v>
      </c>
      <c r="W478" s="14">
        <v>1132</v>
      </c>
      <c r="X478" s="14" t="s">
        <v>2283</v>
      </c>
      <c r="Y478" s="14"/>
      <c r="Z478" s="28" t="s">
        <v>49</v>
      </c>
      <c r="AA478" s="14" t="s">
        <v>1517</v>
      </c>
      <c r="AB478" s="64" t="s">
        <v>2284</v>
      </c>
    </row>
    <row r="479" s="2" customFormat="1" ht="50" customHeight="1" spans="1:28">
      <c r="A479" s="159"/>
      <c r="B479" s="14" t="s">
        <v>2352</v>
      </c>
      <c r="C479" s="14" t="s">
        <v>37</v>
      </c>
      <c r="D479" s="139" t="s">
        <v>2278</v>
      </c>
      <c r="E479" s="14" t="s">
        <v>108</v>
      </c>
      <c r="F479" s="14" t="s">
        <v>109</v>
      </c>
      <c r="G479" s="14" t="s">
        <v>2353</v>
      </c>
      <c r="H479" s="14" t="s">
        <v>55</v>
      </c>
      <c r="I479" s="14" t="s">
        <v>2354</v>
      </c>
      <c r="J479" s="9" t="s">
        <v>44</v>
      </c>
      <c r="K479" s="34">
        <f t="shared" si="18"/>
        <v>10</v>
      </c>
      <c r="L479" s="29">
        <v>10</v>
      </c>
      <c r="M479" s="14"/>
      <c r="N479" s="14" t="s">
        <v>2340</v>
      </c>
      <c r="O479" s="14" t="s">
        <v>2341</v>
      </c>
      <c r="P479" s="52" t="s">
        <v>1260</v>
      </c>
      <c r="Q479" s="52" t="s">
        <v>47</v>
      </c>
      <c r="R479" s="14"/>
      <c r="S479" s="34"/>
      <c r="T479" s="52"/>
      <c r="U479" s="14"/>
      <c r="V479" s="14">
        <v>142</v>
      </c>
      <c r="W479" s="14">
        <v>435</v>
      </c>
      <c r="X479" s="14" t="s">
        <v>2283</v>
      </c>
      <c r="Y479" s="14"/>
      <c r="Z479" s="28" t="s">
        <v>49</v>
      </c>
      <c r="AA479" s="14" t="s">
        <v>1517</v>
      </c>
      <c r="AB479" s="64" t="s">
        <v>2284</v>
      </c>
    </row>
    <row r="480" s="2" customFormat="1" ht="50" customHeight="1" spans="1:28">
      <c r="A480" s="159"/>
      <c r="B480" s="14" t="s">
        <v>2355</v>
      </c>
      <c r="C480" s="14" t="s">
        <v>37</v>
      </c>
      <c r="D480" s="139" t="s">
        <v>2278</v>
      </c>
      <c r="E480" s="14" t="s">
        <v>108</v>
      </c>
      <c r="F480" s="14" t="s">
        <v>109</v>
      </c>
      <c r="G480" s="15" t="s">
        <v>2356</v>
      </c>
      <c r="H480" s="14" t="s">
        <v>55</v>
      </c>
      <c r="I480" s="14" t="s">
        <v>2357</v>
      </c>
      <c r="J480" s="9" t="s">
        <v>44</v>
      </c>
      <c r="K480" s="34">
        <f t="shared" si="18"/>
        <v>33.6</v>
      </c>
      <c r="L480" s="29">
        <v>33.6</v>
      </c>
      <c r="M480" s="14"/>
      <c r="N480" s="14" t="s">
        <v>2358</v>
      </c>
      <c r="O480" s="14" t="s">
        <v>2359</v>
      </c>
      <c r="P480" s="52" t="s">
        <v>1260</v>
      </c>
      <c r="Q480" s="52" t="s">
        <v>47</v>
      </c>
      <c r="R480" s="14"/>
      <c r="S480" s="34"/>
      <c r="T480" s="52"/>
      <c r="U480" s="14"/>
      <c r="V480" s="14">
        <v>365</v>
      </c>
      <c r="W480" s="14">
        <v>976</v>
      </c>
      <c r="X480" s="14" t="s">
        <v>2283</v>
      </c>
      <c r="Y480" s="14"/>
      <c r="Z480" s="28" t="s">
        <v>49</v>
      </c>
      <c r="AA480" s="14" t="s">
        <v>1517</v>
      </c>
      <c r="AB480" s="64" t="s">
        <v>2284</v>
      </c>
    </row>
    <row r="481" s="2" customFormat="1" ht="50" customHeight="1" spans="1:28">
      <c r="A481" s="159"/>
      <c r="B481" s="14" t="s">
        <v>2360</v>
      </c>
      <c r="C481" s="14" t="s">
        <v>37</v>
      </c>
      <c r="D481" s="139" t="s">
        <v>2278</v>
      </c>
      <c r="E481" s="14" t="s">
        <v>108</v>
      </c>
      <c r="F481" s="14" t="s">
        <v>109</v>
      </c>
      <c r="G481" s="15" t="s">
        <v>2361</v>
      </c>
      <c r="H481" s="14" t="s">
        <v>42</v>
      </c>
      <c r="I481" s="14" t="s">
        <v>2362</v>
      </c>
      <c r="J481" s="9" t="s">
        <v>44</v>
      </c>
      <c r="K481" s="34">
        <f t="shared" si="18"/>
        <v>25</v>
      </c>
      <c r="L481" s="29">
        <v>25</v>
      </c>
      <c r="M481" s="14"/>
      <c r="N481" s="14" t="s">
        <v>2363</v>
      </c>
      <c r="O481" s="14" t="s">
        <v>2364</v>
      </c>
      <c r="P481" s="52" t="s">
        <v>1260</v>
      </c>
      <c r="Q481" s="52" t="s">
        <v>47</v>
      </c>
      <c r="R481" s="14"/>
      <c r="S481" s="34"/>
      <c r="T481" s="52"/>
      <c r="U481" s="14"/>
      <c r="V481" s="14">
        <v>620</v>
      </c>
      <c r="W481" s="14">
        <v>1400</v>
      </c>
      <c r="X481" s="14" t="s">
        <v>2283</v>
      </c>
      <c r="Y481" s="14"/>
      <c r="Z481" s="28" t="s">
        <v>49</v>
      </c>
      <c r="AA481" s="14" t="s">
        <v>1517</v>
      </c>
      <c r="AB481" s="64" t="s">
        <v>2284</v>
      </c>
    </row>
    <row r="482" s="2" customFormat="1" ht="50" customHeight="1" spans="1:28">
      <c r="A482" s="159"/>
      <c r="B482" s="14" t="s">
        <v>2365</v>
      </c>
      <c r="C482" s="14" t="s">
        <v>37</v>
      </c>
      <c r="D482" s="139" t="s">
        <v>2278</v>
      </c>
      <c r="E482" s="14" t="s">
        <v>108</v>
      </c>
      <c r="F482" s="14" t="s">
        <v>109</v>
      </c>
      <c r="G482" s="15" t="s">
        <v>2366</v>
      </c>
      <c r="H482" s="14" t="s">
        <v>42</v>
      </c>
      <c r="I482" s="14" t="s">
        <v>2367</v>
      </c>
      <c r="J482" s="9" t="s">
        <v>44</v>
      </c>
      <c r="K482" s="34">
        <f t="shared" si="18"/>
        <v>4.5</v>
      </c>
      <c r="L482" s="29">
        <v>4.5</v>
      </c>
      <c r="M482" s="14"/>
      <c r="N482" s="14" t="s">
        <v>2368</v>
      </c>
      <c r="O482" s="14" t="s">
        <v>2369</v>
      </c>
      <c r="P482" s="52" t="s">
        <v>1260</v>
      </c>
      <c r="Q482" s="52" t="s">
        <v>47</v>
      </c>
      <c r="R482" s="14"/>
      <c r="S482" s="34"/>
      <c r="T482" s="52"/>
      <c r="U482" s="14"/>
      <c r="V482" s="14">
        <v>30</v>
      </c>
      <c r="W482" s="14">
        <v>88</v>
      </c>
      <c r="X482" s="14" t="s">
        <v>2283</v>
      </c>
      <c r="Y482" s="14"/>
      <c r="Z482" s="28" t="s">
        <v>49</v>
      </c>
      <c r="AA482" s="14" t="s">
        <v>1517</v>
      </c>
      <c r="AB482" s="64" t="s">
        <v>2284</v>
      </c>
    </row>
    <row r="483" s="2" customFormat="1" ht="50" customHeight="1" spans="1:28">
      <c r="A483" s="159"/>
      <c r="B483" s="14" t="s">
        <v>2370</v>
      </c>
      <c r="C483" s="14" t="s">
        <v>37</v>
      </c>
      <c r="D483" s="139" t="s">
        <v>2278</v>
      </c>
      <c r="E483" s="14" t="s">
        <v>1063</v>
      </c>
      <c r="F483" s="14" t="s">
        <v>1042</v>
      </c>
      <c r="G483" s="14" t="s">
        <v>2371</v>
      </c>
      <c r="H483" s="14" t="s">
        <v>55</v>
      </c>
      <c r="I483" s="14" t="s">
        <v>2372</v>
      </c>
      <c r="J483" s="9" t="s">
        <v>44</v>
      </c>
      <c r="K483" s="34">
        <f t="shared" si="18"/>
        <v>5</v>
      </c>
      <c r="L483" s="34">
        <v>5</v>
      </c>
      <c r="M483" s="14"/>
      <c r="N483" s="14" t="s">
        <v>2373</v>
      </c>
      <c r="O483" s="14" t="s">
        <v>2374</v>
      </c>
      <c r="P483" s="52" t="s">
        <v>1260</v>
      </c>
      <c r="Q483" s="52" t="s">
        <v>47</v>
      </c>
      <c r="R483" s="14"/>
      <c r="S483" s="34"/>
      <c r="T483" s="52"/>
      <c r="U483" s="14"/>
      <c r="V483" s="14">
        <v>270</v>
      </c>
      <c r="W483" s="14">
        <v>950</v>
      </c>
      <c r="X483" s="14" t="s">
        <v>2283</v>
      </c>
      <c r="Y483" s="14"/>
      <c r="Z483" s="28" t="s">
        <v>49</v>
      </c>
      <c r="AA483" s="14" t="s">
        <v>1517</v>
      </c>
      <c r="AB483" s="64" t="s">
        <v>2284</v>
      </c>
    </row>
    <row r="484" s="2" customFormat="1" ht="50" customHeight="1" spans="1:28">
      <c r="A484" s="159"/>
      <c r="B484" s="14" t="s">
        <v>2375</v>
      </c>
      <c r="C484" s="14" t="s">
        <v>37</v>
      </c>
      <c r="D484" s="139" t="s">
        <v>2278</v>
      </c>
      <c r="E484" s="14" t="s">
        <v>1063</v>
      </c>
      <c r="F484" s="14" t="s">
        <v>1042</v>
      </c>
      <c r="G484" s="15" t="s">
        <v>2376</v>
      </c>
      <c r="H484" s="14" t="s">
        <v>55</v>
      </c>
      <c r="I484" s="14" t="s">
        <v>2377</v>
      </c>
      <c r="J484" s="9" t="s">
        <v>44</v>
      </c>
      <c r="K484" s="34">
        <f t="shared" si="18"/>
        <v>50</v>
      </c>
      <c r="L484" s="34">
        <v>50</v>
      </c>
      <c r="M484" s="14"/>
      <c r="N484" s="14" t="s">
        <v>2378</v>
      </c>
      <c r="O484" s="14" t="s">
        <v>2379</v>
      </c>
      <c r="P484" s="52" t="s">
        <v>1260</v>
      </c>
      <c r="Q484" s="52" t="s">
        <v>47</v>
      </c>
      <c r="R484" s="14"/>
      <c r="S484" s="34"/>
      <c r="T484" s="52"/>
      <c r="U484" s="14"/>
      <c r="V484" s="14">
        <v>306</v>
      </c>
      <c r="W484" s="14">
        <v>1274</v>
      </c>
      <c r="X484" s="14" t="s">
        <v>2283</v>
      </c>
      <c r="Y484" s="14"/>
      <c r="Z484" s="28" t="s">
        <v>49</v>
      </c>
      <c r="AA484" s="14" t="s">
        <v>1517</v>
      </c>
      <c r="AB484" s="64" t="s">
        <v>2284</v>
      </c>
    </row>
    <row r="485" s="2" customFormat="1" ht="50" customHeight="1" spans="1:28">
      <c r="A485" s="159"/>
      <c r="B485" s="14" t="s">
        <v>2380</v>
      </c>
      <c r="C485" s="14" t="s">
        <v>37</v>
      </c>
      <c r="D485" s="139" t="s">
        <v>2278</v>
      </c>
      <c r="E485" s="14" t="s">
        <v>1063</v>
      </c>
      <c r="F485" s="14" t="s">
        <v>1042</v>
      </c>
      <c r="G485" s="15" t="s">
        <v>2381</v>
      </c>
      <c r="H485" s="14" t="s">
        <v>55</v>
      </c>
      <c r="I485" s="14" t="s">
        <v>2382</v>
      </c>
      <c r="J485" s="9" t="s">
        <v>44</v>
      </c>
      <c r="K485" s="34">
        <f t="shared" si="18"/>
        <v>15</v>
      </c>
      <c r="L485" s="34">
        <v>15</v>
      </c>
      <c r="M485" s="14"/>
      <c r="N485" s="14" t="s">
        <v>2340</v>
      </c>
      <c r="O485" s="14" t="s">
        <v>2341</v>
      </c>
      <c r="P485" s="52" t="s">
        <v>1260</v>
      </c>
      <c r="Q485" s="52" t="s">
        <v>47</v>
      </c>
      <c r="R485" s="14"/>
      <c r="S485" s="34"/>
      <c r="T485" s="52"/>
      <c r="U485" s="14"/>
      <c r="V485" s="14">
        <v>138</v>
      </c>
      <c r="W485" s="14">
        <v>460</v>
      </c>
      <c r="X485" s="14" t="s">
        <v>2283</v>
      </c>
      <c r="Y485" s="14"/>
      <c r="Z485" s="28" t="s">
        <v>49</v>
      </c>
      <c r="AA485" s="14" t="s">
        <v>1517</v>
      </c>
      <c r="AB485" s="64" t="s">
        <v>2284</v>
      </c>
    </row>
    <row r="486" s="2" customFormat="1" ht="50" customHeight="1" spans="1:28">
      <c r="A486" s="159"/>
      <c r="B486" s="14" t="s">
        <v>2383</v>
      </c>
      <c r="C486" s="14" t="s">
        <v>37</v>
      </c>
      <c r="D486" s="139" t="s">
        <v>2278</v>
      </c>
      <c r="E486" s="14" t="s">
        <v>1063</v>
      </c>
      <c r="F486" s="14" t="s">
        <v>1042</v>
      </c>
      <c r="G486" s="15" t="s">
        <v>2384</v>
      </c>
      <c r="H486" s="14" t="s">
        <v>55</v>
      </c>
      <c r="I486" s="14" t="s">
        <v>2385</v>
      </c>
      <c r="J486" s="9" t="s">
        <v>44</v>
      </c>
      <c r="K486" s="34">
        <f t="shared" si="18"/>
        <v>50</v>
      </c>
      <c r="L486" s="34">
        <v>50</v>
      </c>
      <c r="M486" s="14"/>
      <c r="N486" s="14" t="s">
        <v>2386</v>
      </c>
      <c r="O486" s="14" t="s">
        <v>2387</v>
      </c>
      <c r="P486" s="52" t="s">
        <v>1260</v>
      </c>
      <c r="Q486" s="52" t="s">
        <v>47</v>
      </c>
      <c r="R486" s="14"/>
      <c r="S486" s="34"/>
      <c r="T486" s="52"/>
      <c r="U486" s="14"/>
      <c r="V486" s="14">
        <v>418</v>
      </c>
      <c r="W486" s="14">
        <v>1680</v>
      </c>
      <c r="X486" s="14" t="s">
        <v>2283</v>
      </c>
      <c r="Y486" s="14"/>
      <c r="Z486" s="28" t="s">
        <v>49</v>
      </c>
      <c r="AA486" s="14" t="s">
        <v>1517</v>
      </c>
      <c r="AB486" s="64" t="s">
        <v>2284</v>
      </c>
    </row>
    <row r="487" s="2" customFormat="1" ht="50" customHeight="1" spans="1:28">
      <c r="A487" s="159"/>
      <c r="B487" s="14" t="s">
        <v>2388</v>
      </c>
      <c r="C487" s="14" t="s">
        <v>37</v>
      </c>
      <c r="D487" s="139" t="s">
        <v>2278</v>
      </c>
      <c r="E487" s="14" t="s">
        <v>1063</v>
      </c>
      <c r="F487" s="14" t="s">
        <v>1042</v>
      </c>
      <c r="G487" s="14" t="s">
        <v>2389</v>
      </c>
      <c r="H487" s="14" t="s">
        <v>42</v>
      </c>
      <c r="I487" s="14" t="s">
        <v>2390</v>
      </c>
      <c r="J487" s="9" t="s">
        <v>44</v>
      </c>
      <c r="K487" s="34">
        <f t="shared" si="18"/>
        <v>70</v>
      </c>
      <c r="L487" s="34">
        <v>70</v>
      </c>
      <c r="M487" s="14"/>
      <c r="N487" s="14" t="s">
        <v>2391</v>
      </c>
      <c r="O487" s="14" t="s">
        <v>2392</v>
      </c>
      <c r="P487" s="52" t="s">
        <v>1260</v>
      </c>
      <c r="Q487" s="52" t="s">
        <v>47</v>
      </c>
      <c r="R487" s="14"/>
      <c r="S487" s="34"/>
      <c r="T487" s="52"/>
      <c r="U487" s="14"/>
      <c r="V487" s="14">
        <v>1723</v>
      </c>
      <c r="W487" s="14">
        <v>5472</v>
      </c>
      <c r="X487" s="14" t="s">
        <v>2283</v>
      </c>
      <c r="Y487" s="14"/>
      <c r="Z487" s="28" t="s">
        <v>49</v>
      </c>
      <c r="AA487" s="14" t="s">
        <v>1517</v>
      </c>
      <c r="AB487" s="64" t="s">
        <v>2284</v>
      </c>
    </row>
    <row r="488" s="2" customFormat="1" ht="50" customHeight="1" spans="1:28">
      <c r="A488" s="159"/>
      <c r="B488" s="14" t="s">
        <v>2393</v>
      </c>
      <c r="C488" s="14" t="s">
        <v>37</v>
      </c>
      <c r="D488" s="139" t="s">
        <v>2278</v>
      </c>
      <c r="E488" s="14" t="s">
        <v>1063</v>
      </c>
      <c r="F488" s="14" t="s">
        <v>1042</v>
      </c>
      <c r="G488" s="14" t="s">
        <v>2394</v>
      </c>
      <c r="H488" s="14" t="s">
        <v>42</v>
      </c>
      <c r="I488" s="14" t="s">
        <v>2395</v>
      </c>
      <c r="J488" s="9" t="s">
        <v>44</v>
      </c>
      <c r="K488" s="34">
        <f t="shared" si="18"/>
        <v>80</v>
      </c>
      <c r="L488" s="34">
        <v>80</v>
      </c>
      <c r="M488" s="14"/>
      <c r="N488" s="14" t="s">
        <v>2396</v>
      </c>
      <c r="O488" s="14" t="s">
        <v>2387</v>
      </c>
      <c r="P488" s="52" t="s">
        <v>1260</v>
      </c>
      <c r="Q488" s="52" t="s">
        <v>47</v>
      </c>
      <c r="R488" s="14"/>
      <c r="S488" s="34"/>
      <c r="T488" s="52"/>
      <c r="U488" s="14"/>
      <c r="V488" s="14">
        <v>1165</v>
      </c>
      <c r="W488" s="14">
        <v>2997</v>
      </c>
      <c r="X488" s="14" t="s">
        <v>2283</v>
      </c>
      <c r="Y488" s="14"/>
      <c r="Z488" s="28" t="s">
        <v>49</v>
      </c>
      <c r="AA488" s="14" t="s">
        <v>1517</v>
      </c>
      <c r="AB488" s="64" t="s">
        <v>2284</v>
      </c>
    </row>
    <row r="489" s="2" customFormat="1" ht="50" customHeight="1" spans="1:28">
      <c r="A489" s="159"/>
      <c r="B489" s="14" t="s">
        <v>2397</v>
      </c>
      <c r="C489" s="14" t="s">
        <v>37</v>
      </c>
      <c r="D489" s="139" t="s">
        <v>2278</v>
      </c>
      <c r="E489" s="14" t="s">
        <v>1063</v>
      </c>
      <c r="F489" s="14" t="s">
        <v>1042</v>
      </c>
      <c r="G489" s="15" t="s">
        <v>2398</v>
      </c>
      <c r="H489" s="14" t="s">
        <v>42</v>
      </c>
      <c r="I489" s="14" t="s">
        <v>2399</v>
      </c>
      <c r="J489" s="9" t="s">
        <v>44</v>
      </c>
      <c r="K489" s="34">
        <f t="shared" si="18"/>
        <v>30</v>
      </c>
      <c r="L489" s="34">
        <v>30</v>
      </c>
      <c r="M489" s="14"/>
      <c r="N489" s="14" t="s">
        <v>2358</v>
      </c>
      <c r="O489" s="14" t="s">
        <v>2359</v>
      </c>
      <c r="P489" s="52" t="s">
        <v>1260</v>
      </c>
      <c r="Q489" s="52" t="s">
        <v>47</v>
      </c>
      <c r="R489" s="14"/>
      <c r="S489" s="34"/>
      <c r="T489" s="52"/>
      <c r="U489" s="14"/>
      <c r="V489" s="14">
        <v>660</v>
      </c>
      <c r="W489" s="14">
        <v>2173</v>
      </c>
      <c r="X489" s="14" t="s">
        <v>2283</v>
      </c>
      <c r="Y489" s="14"/>
      <c r="Z489" s="28" t="s">
        <v>49</v>
      </c>
      <c r="AA489" s="14" t="s">
        <v>1517</v>
      </c>
      <c r="AB489" s="64" t="s">
        <v>2284</v>
      </c>
    </row>
    <row r="490" s="2" customFormat="1" ht="50" customHeight="1" spans="1:28">
      <c r="A490" s="159"/>
      <c r="B490" s="14" t="s">
        <v>2400</v>
      </c>
      <c r="C490" s="14" t="s">
        <v>37</v>
      </c>
      <c r="D490" s="139" t="s">
        <v>2278</v>
      </c>
      <c r="E490" s="14" t="s">
        <v>1063</v>
      </c>
      <c r="F490" s="14" t="s">
        <v>1042</v>
      </c>
      <c r="G490" s="14" t="s">
        <v>2401</v>
      </c>
      <c r="H490" s="14" t="s">
        <v>55</v>
      </c>
      <c r="I490" s="14" t="s">
        <v>2402</v>
      </c>
      <c r="J490" s="9" t="s">
        <v>44</v>
      </c>
      <c r="K490" s="34">
        <f t="shared" si="18"/>
        <v>70</v>
      </c>
      <c r="L490" s="34">
        <v>70</v>
      </c>
      <c r="M490" s="14"/>
      <c r="N490" s="14" t="s">
        <v>2403</v>
      </c>
      <c r="O490" s="14" t="s">
        <v>2404</v>
      </c>
      <c r="P490" s="52" t="s">
        <v>1260</v>
      </c>
      <c r="Q490" s="52" t="s">
        <v>47</v>
      </c>
      <c r="R490" s="14"/>
      <c r="S490" s="34"/>
      <c r="T490" s="52"/>
      <c r="U490" s="14"/>
      <c r="V490" s="14">
        <v>337</v>
      </c>
      <c r="W490" s="14">
        <v>1352</v>
      </c>
      <c r="X490" s="14" t="s">
        <v>2283</v>
      </c>
      <c r="Y490" s="14"/>
      <c r="Z490" s="28" t="s">
        <v>49</v>
      </c>
      <c r="AA490" s="14" t="s">
        <v>1517</v>
      </c>
      <c r="AB490" s="64" t="s">
        <v>2284</v>
      </c>
    </row>
    <row r="491" s="2" customFormat="1" ht="50" customHeight="1" spans="1:28">
      <c r="A491" s="159"/>
      <c r="B491" s="14" t="s">
        <v>2405</v>
      </c>
      <c r="C491" s="14" t="s">
        <v>37</v>
      </c>
      <c r="D491" s="139" t="s">
        <v>2278</v>
      </c>
      <c r="E491" s="14" t="s">
        <v>1063</v>
      </c>
      <c r="F491" s="14" t="s">
        <v>1042</v>
      </c>
      <c r="G491" s="14" t="s">
        <v>2406</v>
      </c>
      <c r="H491" s="14" t="s">
        <v>55</v>
      </c>
      <c r="I491" s="14" t="s">
        <v>2407</v>
      </c>
      <c r="J491" s="9" t="s">
        <v>44</v>
      </c>
      <c r="K491" s="34">
        <f t="shared" si="18"/>
        <v>120</v>
      </c>
      <c r="L491" s="34">
        <v>120</v>
      </c>
      <c r="M491" s="14"/>
      <c r="N491" s="14" t="s">
        <v>2408</v>
      </c>
      <c r="O491" s="14" t="s">
        <v>2409</v>
      </c>
      <c r="P491" s="52" t="s">
        <v>1260</v>
      </c>
      <c r="Q491" s="52" t="s">
        <v>47</v>
      </c>
      <c r="R491" s="218"/>
      <c r="S491" s="225"/>
      <c r="T491" s="226"/>
      <c r="U491" s="218"/>
      <c r="V491" s="14">
        <v>1560</v>
      </c>
      <c r="W491" s="14">
        <v>5000</v>
      </c>
      <c r="X491" s="14" t="s">
        <v>2283</v>
      </c>
      <c r="Y491" s="14"/>
      <c r="Z491" s="28" t="s">
        <v>49</v>
      </c>
      <c r="AA491" s="14" t="s">
        <v>1517</v>
      </c>
      <c r="AB491" s="64" t="s">
        <v>2284</v>
      </c>
    </row>
    <row r="492" s="2" customFormat="1" ht="50" customHeight="1" spans="1:28">
      <c r="A492" s="159"/>
      <c r="B492" s="14" t="s">
        <v>2410</v>
      </c>
      <c r="C492" s="14" t="s">
        <v>37</v>
      </c>
      <c r="D492" s="139" t="s">
        <v>2278</v>
      </c>
      <c r="E492" s="14" t="s">
        <v>1063</v>
      </c>
      <c r="F492" s="15" t="s">
        <v>2016</v>
      </c>
      <c r="G492" s="15" t="s">
        <v>2411</v>
      </c>
      <c r="H492" s="14" t="s">
        <v>55</v>
      </c>
      <c r="I492" s="15" t="s">
        <v>2412</v>
      </c>
      <c r="J492" s="9" t="s">
        <v>44</v>
      </c>
      <c r="K492" s="34">
        <f t="shared" si="18"/>
        <v>30</v>
      </c>
      <c r="L492" s="34">
        <v>30</v>
      </c>
      <c r="M492" s="14"/>
      <c r="N492" s="14" t="s">
        <v>2413</v>
      </c>
      <c r="O492" s="14" t="s">
        <v>2409</v>
      </c>
      <c r="P492" s="52" t="s">
        <v>1260</v>
      </c>
      <c r="Q492" s="52" t="s">
        <v>47</v>
      </c>
      <c r="R492" s="218"/>
      <c r="S492" s="225"/>
      <c r="T492" s="226"/>
      <c r="U492" s="218"/>
      <c r="V492" s="14">
        <v>551</v>
      </c>
      <c r="W492" s="14">
        <v>1801</v>
      </c>
      <c r="X492" s="14" t="s">
        <v>2283</v>
      </c>
      <c r="Y492" s="14"/>
      <c r="Z492" s="28" t="s">
        <v>49</v>
      </c>
      <c r="AA492" s="14" t="s">
        <v>1517</v>
      </c>
      <c r="AB492" s="64" t="s">
        <v>2284</v>
      </c>
    </row>
    <row r="493" s="2" customFormat="1" ht="50" customHeight="1" spans="1:28">
      <c r="A493" s="159"/>
      <c r="B493" s="18" t="s">
        <v>2414</v>
      </c>
      <c r="C493" s="18" t="s">
        <v>313</v>
      </c>
      <c r="D493" s="58" t="s">
        <v>2415</v>
      </c>
      <c r="E493" s="18" t="s">
        <v>2416</v>
      </c>
      <c r="F493" s="18" t="s">
        <v>901</v>
      </c>
      <c r="G493" s="18" t="s">
        <v>2417</v>
      </c>
      <c r="H493" s="18" t="s">
        <v>169</v>
      </c>
      <c r="I493" s="18" t="s">
        <v>2418</v>
      </c>
      <c r="J493" s="27" t="s">
        <v>410</v>
      </c>
      <c r="K493" s="34">
        <f t="shared" si="18"/>
        <v>400</v>
      </c>
      <c r="L493" s="117">
        <v>400</v>
      </c>
      <c r="M493" s="18"/>
      <c r="N493" s="18" t="s">
        <v>2419</v>
      </c>
      <c r="O493" s="18" t="s">
        <v>2420</v>
      </c>
      <c r="P493" s="91" t="s">
        <v>2421</v>
      </c>
      <c r="Q493" s="91" t="s">
        <v>2422</v>
      </c>
      <c r="R493" s="18"/>
      <c r="S493" s="117"/>
      <c r="T493" s="91"/>
      <c r="U493" s="18"/>
      <c r="V493" s="18">
        <v>102</v>
      </c>
      <c r="W493" s="18">
        <v>268</v>
      </c>
      <c r="X493" s="18" t="s">
        <v>2423</v>
      </c>
      <c r="Y493" s="18"/>
      <c r="Z493" s="24" t="s">
        <v>378</v>
      </c>
      <c r="AA493" s="18" t="s">
        <v>2040</v>
      </c>
      <c r="AB493" s="96" t="s">
        <v>2046</v>
      </c>
    </row>
    <row r="494" s="2" customFormat="1" ht="50" customHeight="1" spans="1:28">
      <c r="A494" s="159"/>
      <c r="B494" s="14" t="s">
        <v>2424</v>
      </c>
      <c r="C494" s="14" t="s">
        <v>37</v>
      </c>
      <c r="D494" s="139" t="s">
        <v>2278</v>
      </c>
      <c r="E494" s="18" t="s">
        <v>2416</v>
      </c>
      <c r="F494" s="14" t="s">
        <v>867</v>
      </c>
      <c r="G494" s="15" t="s">
        <v>2425</v>
      </c>
      <c r="H494" s="14" t="s">
        <v>55</v>
      </c>
      <c r="I494" s="14" t="s">
        <v>2426</v>
      </c>
      <c r="J494" s="9" t="s">
        <v>44</v>
      </c>
      <c r="K494" s="34">
        <f t="shared" si="18"/>
        <v>40</v>
      </c>
      <c r="L494" s="34">
        <v>40</v>
      </c>
      <c r="M494" s="14"/>
      <c r="N494" s="14" t="s">
        <v>2427</v>
      </c>
      <c r="O494" s="14" t="s">
        <v>2428</v>
      </c>
      <c r="P494" s="52" t="s">
        <v>1260</v>
      </c>
      <c r="Q494" s="52" t="s">
        <v>47</v>
      </c>
      <c r="R494" s="14"/>
      <c r="S494" s="34"/>
      <c r="T494" s="52"/>
      <c r="U494" s="14"/>
      <c r="V494" s="14">
        <v>50</v>
      </c>
      <c r="W494" s="14">
        <v>180</v>
      </c>
      <c r="X494" s="14" t="s">
        <v>2283</v>
      </c>
      <c r="Y494" s="14"/>
      <c r="Z494" s="28" t="s">
        <v>49</v>
      </c>
      <c r="AA494" s="14" t="s">
        <v>1517</v>
      </c>
      <c r="AB494" s="64" t="s">
        <v>2284</v>
      </c>
    </row>
    <row r="495" s="2" customFormat="1" ht="50" customHeight="1" spans="1:28">
      <c r="A495" s="159"/>
      <c r="B495" s="14" t="s">
        <v>2429</v>
      </c>
      <c r="C495" s="14" t="s">
        <v>37</v>
      </c>
      <c r="D495" s="139" t="s">
        <v>2278</v>
      </c>
      <c r="E495" s="18" t="s">
        <v>2416</v>
      </c>
      <c r="F495" s="14" t="s">
        <v>867</v>
      </c>
      <c r="G495" s="14" t="s">
        <v>2430</v>
      </c>
      <c r="H495" s="14" t="s">
        <v>55</v>
      </c>
      <c r="I495" s="14" t="s">
        <v>2431</v>
      </c>
      <c r="J495" s="9" t="s">
        <v>44</v>
      </c>
      <c r="K495" s="34">
        <f t="shared" ref="K495:K526" si="19">L495+M495</f>
        <v>20</v>
      </c>
      <c r="L495" s="34">
        <v>20</v>
      </c>
      <c r="M495" s="14"/>
      <c r="N495" s="14" t="s">
        <v>2432</v>
      </c>
      <c r="O495" s="14" t="s">
        <v>2341</v>
      </c>
      <c r="P495" s="52" t="s">
        <v>1260</v>
      </c>
      <c r="Q495" s="52" t="s">
        <v>47</v>
      </c>
      <c r="R495" s="14"/>
      <c r="S495" s="34"/>
      <c r="T495" s="52"/>
      <c r="U495" s="14"/>
      <c r="V495" s="14">
        <v>80</v>
      </c>
      <c r="W495" s="14">
        <v>320</v>
      </c>
      <c r="X495" s="14" t="s">
        <v>2283</v>
      </c>
      <c r="Y495" s="14"/>
      <c r="Z495" s="28" t="s">
        <v>49</v>
      </c>
      <c r="AA495" s="14" t="s">
        <v>1517</v>
      </c>
      <c r="AB495" s="64" t="s">
        <v>2284</v>
      </c>
    </row>
    <row r="496" s="2" customFormat="1" ht="50" customHeight="1" spans="1:28">
      <c r="A496" s="159"/>
      <c r="B496" s="14" t="s">
        <v>2433</v>
      </c>
      <c r="C496" s="14" t="s">
        <v>37</v>
      </c>
      <c r="D496" s="139" t="s">
        <v>2278</v>
      </c>
      <c r="E496" s="18" t="s">
        <v>2416</v>
      </c>
      <c r="F496" s="14" t="s">
        <v>867</v>
      </c>
      <c r="G496" s="14" t="s">
        <v>2434</v>
      </c>
      <c r="H496" s="14" t="s">
        <v>55</v>
      </c>
      <c r="I496" s="14" t="s">
        <v>2435</v>
      </c>
      <c r="J496" s="9" t="s">
        <v>44</v>
      </c>
      <c r="K496" s="34">
        <f t="shared" si="19"/>
        <v>130</v>
      </c>
      <c r="L496" s="34">
        <v>130</v>
      </c>
      <c r="M496" s="14"/>
      <c r="N496" s="14" t="s">
        <v>2436</v>
      </c>
      <c r="O496" s="14" t="s">
        <v>2387</v>
      </c>
      <c r="P496" s="52" t="s">
        <v>1260</v>
      </c>
      <c r="Q496" s="52" t="s">
        <v>47</v>
      </c>
      <c r="R496" s="14"/>
      <c r="S496" s="34"/>
      <c r="T496" s="52"/>
      <c r="U496" s="14"/>
      <c r="V496" s="14">
        <v>360</v>
      </c>
      <c r="W496" s="14">
        <v>960</v>
      </c>
      <c r="X496" s="14" t="s">
        <v>2283</v>
      </c>
      <c r="Y496" s="14"/>
      <c r="Z496" s="28" t="s">
        <v>49</v>
      </c>
      <c r="AA496" s="14" t="s">
        <v>1517</v>
      </c>
      <c r="AB496" s="64" t="s">
        <v>2284</v>
      </c>
    </row>
    <row r="497" s="2" customFormat="1" ht="50" customHeight="1" spans="1:28">
      <c r="A497" s="159"/>
      <c r="B497" s="14" t="s">
        <v>2437</v>
      </c>
      <c r="C497" s="14" t="s">
        <v>37</v>
      </c>
      <c r="D497" s="139" t="s">
        <v>2278</v>
      </c>
      <c r="E497" s="18" t="s">
        <v>2416</v>
      </c>
      <c r="F497" s="14" t="s">
        <v>867</v>
      </c>
      <c r="G497" s="14" t="s">
        <v>2438</v>
      </c>
      <c r="H497" s="14" t="s">
        <v>55</v>
      </c>
      <c r="I497" s="14" t="s">
        <v>2439</v>
      </c>
      <c r="J497" s="9" t="s">
        <v>44</v>
      </c>
      <c r="K497" s="34">
        <f t="shared" si="19"/>
        <v>140</v>
      </c>
      <c r="L497" s="34">
        <v>140</v>
      </c>
      <c r="M497" s="14"/>
      <c r="N497" s="14" t="s">
        <v>2440</v>
      </c>
      <c r="O497" s="14" t="s">
        <v>2441</v>
      </c>
      <c r="P497" s="52" t="s">
        <v>1260</v>
      </c>
      <c r="Q497" s="52" t="s">
        <v>47</v>
      </c>
      <c r="R497" s="14"/>
      <c r="S497" s="34"/>
      <c r="T497" s="52"/>
      <c r="U497" s="14"/>
      <c r="V497" s="14">
        <v>230</v>
      </c>
      <c r="W497" s="14">
        <v>645</v>
      </c>
      <c r="X497" s="14" t="s">
        <v>2283</v>
      </c>
      <c r="Y497" s="14"/>
      <c r="Z497" s="28" t="s">
        <v>49</v>
      </c>
      <c r="AA497" s="14" t="s">
        <v>1517</v>
      </c>
      <c r="AB497" s="64" t="s">
        <v>2284</v>
      </c>
    </row>
    <row r="498" s="2" customFormat="1" ht="50" customHeight="1" spans="1:28">
      <c r="A498" s="159"/>
      <c r="B498" s="14" t="s">
        <v>2442</v>
      </c>
      <c r="C498" s="14" t="s">
        <v>37</v>
      </c>
      <c r="D498" s="139" t="s">
        <v>2278</v>
      </c>
      <c r="E498" s="18" t="s">
        <v>2416</v>
      </c>
      <c r="F498" s="14" t="s">
        <v>867</v>
      </c>
      <c r="G498" s="15" t="s">
        <v>2443</v>
      </c>
      <c r="H498" s="14" t="s">
        <v>55</v>
      </c>
      <c r="I498" s="14" t="s">
        <v>2444</v>
      </c>
      <c r="J498" s="9" t="s">
        <v>44</v>
      </c>
      <c r="K498" s="34">
        <f t="shared" si="19"/>
        <v>80</v>
      </c>
      <c r="L498" s="34">
        <v>80</v>
      </c>
      <c r="M498" s="14"/>
      <c r="N498" s="14" t="s">
        <v>2445</v>
      </c>
      <c r="O498" s="14" t="s">
        <v>2446</v>
      </c>
      <c r="P498" s="52" t="s">
        <v>1260</v>
      </c>
      <c r="Q498" s="52" t="s">
        <v>47</v>
      </c>
      <c r="R498" s="14"/>
      <c r="S498" s="34"/>
      <c r="T498" s="52"/>
      <c r="U498" s="14"/>
      <c r="V498" s="14">
        <v>305</v>
      </c>
      <c r="W498" s="14">
        <v>862</v>
      </c>
      <c r="X498" s="14" t="s">
        <v>2283</v>
      </c>
      <c r="Y498" s="14"/>
      <c r="Z498" s="28" t="s">
        <v>49</v>
      </c>
      <c r="AA498" s="14" t="s">
        <v>1517</v>
      </c>
      <c r="AB498" s="64" t="s">
        <v>2284</v>
      </c>
    </row>
    <row r="499" s="2" customFormat="1" ht="50" customHeight="1" spans="1:28">
      <c r="A499" s="159"/>
      <c r="B499" s="14" t="s">
        <v>2447</v>
      </c>
      <c r="C499" s="14" t="s">
        <v>37</v>
      </c>
      <c r="D499" s="139" t="s">
        <v>2278</v>
      </c>
      <c r="E499" s="18" t="s">
        <v>2416</v>
      </c>
      <c r="F499" s="14" t="s">
        <v>867</v>
      </c>
      <c r="G499" s="15" t="s">
        <v>2448</v>
      </c>
      <c r="H499" s="14"/>
      <c r="I499" s="14" t="s">
        <v>2449</v>
      </c>
      <c r="J499" s="9" t="s">
        <v>44</v>
      </c>
      <c r="K499" s="34">
        <f t="shared" si="19"/>
        <v>25</v>
      </c>
      <c r="L499" s="34">
        <v>25</v>
      </c>
      <c r="M499" s="14"/>
      <c r="N499" s="14" t="s">
        <v>2450</v>
      </c>
      <c r="O499" s="14" t="s">
        <v>2451</v>
      </c>
      <c r="P499" s="52" t="s">
        <v>1260</v>
      </c>
      <c r="Q499" s="52" t="s">
        <v>47</v>
      </c>
      <c r="R499" s="14"/>
      <c r="S499" s="34"/>
      <c r="T499" s="52"/>
      <c r="U499" s="14"/>
      <c r="V499" s="34">
        <v>65</v>
      </c>
      <c r="W499" s="34">
        <v>210</v>
      </c>
      <c r="X499" s="14" t="s">
        <v>2283</v>
      </c>
      <c r="Y499" s="14"/>
      <c r="Z499" s="28" t="s">
        <v>49</v>
      </c>
      <c r="AA499" s="14" t="s">
        <v>1517</v>
      </c>
      <c r="AB499" s="64" t="s">
        <v>2284</v>
      </c>
    </row>
    <row r="500" s="2" customFormat="1" ht="50" customHeight="1" spans="1:28">
      <c r="A500" s="159"/>
      <c r="B500" s="14" t="s">
        <v>2452</v>
      </c>
      <c r="C500" s="14" t="s">
        <v>37</v>
      </c>
      <c r="D500" s="139" t="s">
        <v>2278</v>
      </c>
      <c r="E500" s="18" t="s">
        <v>2416</v>
      </c>
      <c r="F500" s="14" t="s">
        <v>867</v>
      </c>
      <c r="G500" s="15" t="s">
        <v>2453</v>
      </c>
      <c r="H500" s="14"/>
      <c r="I500" s="14" t="s">
        <v>2454</v>
      </c>
      <c r="J500" s="9" t="s">
        <v>44</v>
      </c>
      <c r="K500" s="34">
        <f t="shared" si="19"/>
        <v>40</v>
      </c>
      <c r="L500" s="34">
        <v>40</v>
      </c>
      <c r="M500" s="14"/>
      <c r="N500" s="14" t="s">
        <v>2455</v>
      </c>
      <c r="O500" s="14" t="s">
        <v>2456</v>
      </c>
      <c r="P500" s="52" t="s">
        <v>1260</v>
      </c>
      <c r="Q500" s="52" t="s">
        <v>47</v>
      </c>
      <c r="R500" s="14"/>
      <c r="S500" s="34"/>
      <c r="T500" s="52"/>
      <c r="U500" s="14"/>
      <c r="V500" s="14">
        <v>76</v>
      </c>
      <c r="W500" s="14">
        <v>265</v>
      </c>
      <c r="X500" s="14" t="s">
        <v>2283</v>
      </c>
      <c r="Y500" s="14"/>
      <c r="Z500" s="28" t="s">
        <v>49</v>
      </c>
      <c r="AA500" s="14" t="s">
        <v>1517</v>
      </c>
      <c r="AB500" s="64" t="s">
        <v>2284</v>
      </c>
    </row>
    <row r="501" s="2" customFormat="1" ht="50" customHeight="1" spans="1:28">
      <c r="A501" s="159"/>
      <c r="B501" s="14" t="s">
        <v>2457</v>
      </c>
      <c r="C501" s="14" t="s">
        <v>37</v>
      </c>
      <c r="D501" s="139" t="s">
        <v>2278</v>
      </c>
      <c r="E501" s="18" t="s">
        <v>2416</v>
      </c>
      <c r="F501" s="14" t="s">
        <v>867</v>
      </c>
      <c r="G501" s="15" t="s">
        <v>2458</v>
      </c>
      <c r="H501" s="14"/>
      <c r="I501" s="14" t="s">
        <v>2459</v>
      </c>
      <c r="J501" s="9" t="s">
        <v>44</v>
      </c>
      <c r="K501" s="34">
        <f t="shared" si="19"/>
        <v>50</v>
      </c>
      <c r="L501" s="34">
        <v>50</v>
      </c>
      <c r="M501" s="14"/>
      <c r="N501" s="14" t="s">
        <v>2460</v>
      </c>
      <c r="O501" s="14" t="s">
        <v>2461</v>
      </c>
      <c r="P501" s="52" t="s">
        <v>1260</v>
      </c>
      <c r="Q501" s="52" t="s">
        <v>47</v>
      </c>
      <c r="R501" s="14"/>
      <c r="S501" s="34"/>
      <c r="T501" s="52"/>
      <c r="U501" s="14"/>
      <c r="V501" s="14">
        <v>102</v>
      </c>
      <c r="W501" s="14">
        <v>370</v>
      </c>
      <c r="X501" s="14" t="s">
        <v>2283</v>
      </c>
      <c r="Y501" s="14"/>
      <c r="Z501" s="28" t="s">
        <v>49</v>
      </c>
      <c r="AA501" s="14" t="s">
        <v>1517</v>
      </c>
      <c r="AB501" s="64" t="s">
        <v>2284</v>
      </c>
    </row>
    <row r="502" s="2" customFormat="1" ht="50" customHeight="1" spans="1:28">
      <c r="A502" s="159"/>
      <c r="B502" s="14" t="s">
        <v>2462</v>
      </c>
      <c r="C502" s="14" t="s">
        <v>37</v>
      </c>
      <c r="D502" s="139" t="s">
        <v>2278</v>
      </c>
      <c r="E502" s="14" t="s">
        <v>724</v>
      </c>
      <c r="F502" s="14" t="s">
        <v>725</v>
      </c>
      <c r="G502" s="14" t="s">
        <v>745</v>
      </c>
      <c r="H502" s="14" t="s">
        <v>42</v>
      </c>
      <c r="I502" s="9" t="s">
        <v>2463</v>
      </c>
      <c r="J502" s="9" t="s">
        <v>44</v>
      </c>
      <c r="K502" s="34">
        <f t="shared" si="19"/>
        <v>300</v>
      </c>
      <c r="L502" s="34">
        <v>300</v>
      </c>
      <c r="M502" s="14"/>
      <c r="N502" s="14" t="s">
        <v>2464</v>
      </c>
      <c r="O502" s="14" t="s">
        <v>2465</v>
      </c>
      <c r="P502" s="52" t="s">
        <v>1260</v>
      </c>
      <c r="Q502" s="52" t="s">
        <v>47</v>
      </c>
      <c r="R502" s="14"/>
      <c r="S502" s="34"/>
      <c r="T502" s="52"/>
      <c r="U502" s="14"/>
      <c r="V502" s="14">
        <v>1238</v>
      </c>
      <c r="W502" s="14">
        <v>3830</v>
      </c>
      <c r="X502" s="14" t="s">
        <v>2283</v>
      </c>
      <c r="Y502" s="14"/>
      <c r="Z502" s="28" t="s">
        <v>49</v>
      </c>
      <c r="AA502" s="14" t="s">
        <v>1517</v>
      </c>
      <c r="AB502" s="64" t="s">
        <v>2284</v>
      </c>
    </row>
    <row r="503" s="2" customFormat="1" ht="50" customHeight="1" spans="1:28">
      <c r="A503" s="159"/>
      <c r="B503" s="14" t="s">
        <v>2466</v>
      </c>
      <c r="C503" s="14" t="s">
        <v>37</v>
      </c>
      <c r="D503" s="14" t="s">
        <v>2278</v>
      </c>
      <c r="E503" s="17" t="s">
        <v>174</v>
      </c>
      <c r="F503" s="14" t="s">
        <v>175</v>
      </c>
      <c r="G503" s="15" t="s">
        <v>188</v>
      </c>
      <c r="H503" s="14" t="s">
        <v>55</v>
      </c>
      <c r="I503" s="14" t="s">
        <v>2467</v>
      </c>
      <c r="J503" s="14" t="s">
        <v>44</v>
      </c>
      <c r="K503" s="34">
        <f t="shared" si="19"/>
        <v>300</v>
      </c>
      <c r="L503" s="14">
        <v>300</v>
      </c>
      <c r="M503" s="14"/>
      <c r="N503" s="14" t="s">
        <v>2468</v>
      </c>
      <c r="O503" s="14" t="s">
        <v>2469</v>
      </c>
      <c r="P503" s="14" t="s">
        <v>1260</v>
      </c>
      <c r="Q503" s="14" t="s">
        <v>47</v>
      </c>
      <c r="R503" s="14"/>
      <c r="S503" s="14"/>
      <c r="T503" s="14"/>
      <c r="U503" s="14"/>
      <c r="V503" s="14">
        <v>263</v>
      </c>
      <c r="W503" s="16">
        <v>504</v>
      </c>
      <c r="X503" s="14" t="s">
        <v>2283</v>
      </c>
      <c r="Y503" s="14"/>
      <c r="Z503" s="14" t="s">
        <v>49</v>
      </c>
      <c r="AA503" s="14" t="s">
        <v>1517</v>
      </c>
      <c r="AB503" s="64" t="s">
        <v>2284</v>
      </c>
    </row>
    <row r="504" s="2" customFormat="1" ht="50" customHeight="1" spans="1:28">
      <c r="A504" s="159"/>
      <c r="B504" s="14" t="s">
        <v>2470</v>
      </c>
      <c r="C504" s="14" t="s">
        <v>37</v>
      </c>
      <c r="D504" s="14" t="s">
        <v>2278</v>
      </c>
      <c r="E504" s="17" t="s">
        <v>174</v>
      </c>
      <c r="F504" s="14" t="s">
        <v>175</v>
      </c>
      <c r="G504" s="14" t="s">
        <v>193</v>
      </c>
      <c r="H504" s="14" t="s">
        <v>55</v>
      </c>
      <c r="I504" s="14" t="s">
        <v>2471</v>
      </c>
      <c r="J504" s="275">
        <v>45992</v>
      </c>
      <c r="K504" s="34">
        <f t="shared" si="19"/>
        <v>18</v>
      </c>
      <c r="L504" s="40">
        <v>18</v>
      </c>
      <c r="M504" s="40"/>
      <c r="N504" s="14" t="s">
        <v>2340</v>
      </c>
      <c r="O504" s="14" t="s">
        <v>2341</v>
      </c>
      <c r="P504" s="52" t="s">
        <v>1260</v>
      </c>
      <c r="Q504" s="52" t="s">
        <v>47</v>
      </c>
      <c r="R504" s="40"/>
      <c r="S504" s="40"/>
      <c r="T504" s="40"/>
      <c r="U504" s="40"/>
      <c r="V504" s="40">
        <v>810</v>
      </c>
      <c r="W504" s="40">
        <v>2679</v>
      </c>
      <c r="X504" s="14" t="s">
        <v>2472</v>
      </c>
      <c r="Y504" s="40"/>
      <c r="Z504" s="14" t="s">
        <v>49</v>
      </c>
      <c r="AA504" s="14" t="s">
        <v>1517</v>
      </c>
      <c r="AB504" s="64" t="s">
        <v>2284</v>
      </c>
    </row>
    <row r="505" s="2" customFormat="1" ht="50" customHeight="1" spans="1:28">
      <c r="A505" s="159"/>
      <c r="B505" s="18" t="s">
        <v>2473</v>
      </c>
      <c r="C505" s="18" t="s">
        <v>313</v>
      </c>
      <c r="D505" s="58" t="s">
        <v>2415</v>
      </c>
      <c r="E505" s="18" t="s">
        <v>636</v>
      </c>
      <c r="F505" s="18" t="s">
        <v>2149</v>
      </c>
      <c r="G505" s="76" t="s">
        <v>2474</v>
      </c>
      <c r="H505" s="18" t="s">
        <v>169</v>
      </c>
      <c r="I505" s="18" t="s">
        <v>2475</v>
      </c>
      <c r="J505" s="27" t="s">
        <v>410</v>
      </c>
      <c r="K505" s="34">
        <f t="shared" si="19"/>
        <v>8</v>
      </c>
      <c r="L505" s="117">
        <v>8</v>
      </c>
      <c r="M505" s="18"/>
      <c r="N505" s="18" t="s">
        <v>2476</v>
      </c>
      <c r="O505" s="18" t="s">
        <v>2477</v>
      </c>
      <c r="P505" s="91" t="s">
        <v>2421</v>
      </c>
      <c r="Q505" s="91" t="s">
        <v>2422</v>
      </c>
      <c r="R505" s="18"/>
      <c r="S505" s="117"/>
      <c r="T505" s="91"/>
      <c r="U505" s="18"/>
      <c r="V505" s="18">
        <v>144</v>
      </c>
      <c r="W505" s="18">
        <v>435</v>
      </c>
      <c r="X505" s="18" t="s">
        <v>2423</v>
      </c>
      <c r="Y505" s="18"/>
      <c r="Z505" s="24" t="s">
        <v>378</v>
      </c>
      <c r="AA505" s="18" t="s">
        <v>2040</v>
      </c>
      <c r="AB505" s="96" t="s">
        <v>2046</v>
      </c>
    </row>
    <row r="506" s="2" customFormat="1" ht="50" customHeight="1" spans="1:28">
      <c r="A506" s="159"/>
      <c r="B506" s="18" t="s">
        <v>2478</v>
      </c>
      <c r="C506" s="18" t="s">
        <v>313</v>
      </c>
      <c r="D506" s="58" t="s">
        <v>2415</v>
      </c>
      <c r="E506" s="18" t="s">
        <v>636</v>
      </c>
      <c r="F506" s="18" t="s">
        <v>2149</v>
      </c>
      <c r="G506" s="76" t="s">
        <v>2479</v>
      </c>
      <c r="H506" s="76" t="s">
        <v>303</v>
      </c>
      <c r="I506" s="18" t="s">
        <v>2480</v>
      </c>
      <c r="J506" s="27" t="s">
        <v>410</v>
      </c>
      <c r="K506" s="34">
        <f t="shared" si="19"/>
        <v>8</v>
      </c>
      <c r="L506" s="117">
        <v>8</v>
      </c>
      <c r="M506" s="18"/>
      <c r="N506" s="18" t="s">
        <v>2481</v>
      </c>
      <c r="O506" s="18" t="s">
        <v>2482</v>
      </c>
      <c r="P506" s="91" t="s">
        <v>2421</v>
      </c>
      <c r="Q506" s="91" t="s">
        <v>2422</v>
      </c>
      <c r="R506" s="18"/>
      <c r="S506" s="117"/>
      <c r="T506" s="91"/>
      <c r="U506" s="18"/>
      <c r="V506" s="18">
        <v>45</v>
      </c>
      <c r="W506" s="18">
        <v>180</v>
      </c>
      <c r="X506" s="18" t="s">
        <v>2423</v>
      </c>
      <c r="Y506" s="18"/>
      <c r="Z506" s="24" t="s">
        <v>378</v>
      </c>
      <c r="AA506" s="18" t="s">
        <v>2040</v>
      </c>
      <c r="AB506" s="96" t="s">
        <v>2046</v>
      </c>
    </row>
    <row r="507" s="2" customFormat="1" ht="50" customHeight="1" spans="1:28">
      <c r="A507" s="159"/>
      <c r="B507" s="18" t="s">
        <v>2483</v>
      </c>
      <c r="C507" s="18" t="s">
        <v>313</v>
      </c>
      <c r="D507" s="58" t="s">
        <v>2415</v>
      </c>
      <c r="E507" s="18" t="s">
        <v>636</v>
      </c>
      <c r="F507" s="18" t="s">
        <v>2149</v>
      </c>
      <c r="G507" s="76" t="s">
        <v>2484</v>
      </c>
      <c r="H507" s="18" t="s">
        <v>169</v>
      </c>
      <c r="I507" s="18" t="s">
        <v>2485</v>
      </c>
      <c r="J507" s="27" t="s">
        <v>410</v>
      </c>
      <c r="K507" s="34">
        <f t="shared" si="19"/>
        <v>35</v>
      </c>
      <c r="L507" s="117">
        <v>35</v>
      </c>
      <c r="M507" s="18"/>
      <c r="N507" s="18" t="s">
        <v>2486</v>
      </c>
      <c r="O507" s="18" t="s">
        <v>2487</v>
      </c>
      <c r="P507" s="91" t="s">
        <v>2421</v>
      </c>
      <c r="Q507" s="91" t="s">
        <v>2422</v>
      </c>
      <c r="R507" s="18"/>
      <c r="S507" s="117"/>
      <c r="T507" s="91"/>
      <c r="U507" s="18"/>
      <c r="V507" s="18">
        <v>228</v>
      </c>
      <c r="W507" s="18">
        <v>352</v>
      </c>
      <c r="X507" s="18" t="s">
        <v>2423</v>
      </c>
      <c r="Y507" s="18"/>
      <c r="Z507" s="24" t="s">
        <v>378</v>
      </c>
      <c r="AA507" s="18" t="s">
        <v>2040</v>
      </c>
      <c r="AB507" s="96" t="s">
        <v>2046</v>
      </c>
    </row>
    <row r="508" s="2" customFormat="1" ht="50" customHeight="1" spans="1:28">
      <c r="A508" s="159"/>
      <c r="B508" s="18" t="s">
        <v>2488</v>
      </c>
      <c r="C508" s="18" t="s">
        <v>313</v>
      </c>
      <c r="D508" s="58" t="s">
        <v>2415</v>
      </c>
      <c r="E508" s="18" t="s">
        <v>636</v>
      </c>
      <c r="F508" s="18" t="s">
        <v>2149</v>
      </c>
      <c r="G508" s="76" t="s">
        <v>2489</v>
      </c>
      <c r="H508" s="18" t="s">
        <v>169</v>
      </c>
      <c r="I508" s="18" t="s">
        <v>2490</v>
      </c>
      <c r="J508" s="27" t="s">
        <v>410</v>
      </c>
      <c r="K508" s="34">
        <f t="shared" si="19"/>
        <v>17</v>
      </c>
      <c r="L508" s="117">
        <v>17</v>
      </c>
      <c r="M508" s="18"/>
      <c r="N508" s="18" t="s">
        <v>2491</v>
      </c>
      <c r="O508" s="18" t="s">
        <v>2492</v>
      </c>
      <c r="P508" s="91" t="s">
        <v>2421</v>
      </c>
      <c r="Q508" s="91" t="s">
        <v>2422</v>
      </c>
      <c r="R508" s="18"/>
      <c r="S508" s="117"/>
      <c r="T508" s="91"/>
      <c r="U508" s="18"/>
      <c r="V508" s="117">
        <v>372</v>
      </c>
      <c r="W508" s="117">
        <v>1726</v>
      </c>
      <c r="X508" s="18" t="s">
        <v>2423</v>
      </c>
      <c r="Y508" s="18"/>
      <c r="Z508" s="24" t="s">
        <v>378</v>
      </c>
      <c r="AA508" s="18" t="s">
        <v>2040</v>
      </c>
      <c r="AB508" s="96" t="s">
        <v>2046</v>
      </c>
    </row>
    <row r="509" s="2" customFormat="1" ht="50" customHeight="1" spans="1:28">
      <c r="A509" s="159"/>
      <c r="B509" s="14" t="s">
        <v>2493</v>
      </c>
      <c r="C509" s="14" t="s">
        <v>37</v>
      </c>
      <c r="D509" s="14" t="s">
        <v>2278</v>
      </c>
      <c r="E509" s="17" t="s">
        <v>977</v>
      </c>
      <c r="F509" s="14" t="s">
        <v>983</v>
      </c>
      <c r="G509" s="15" t="s">
        <v>2494</v>
      </c>
      <c r="H509" s="14" t="s">
        <v>55</v>
      </c>
      <c r="I509" s="14" t="s">
        <v>2495</v>
      </c>
      <c r="J509" s="20" t="s">
        <v>44</v>
      </c>
      <c r="K509" s="34">
        <f t="shared" si="19"/>
        <v>110</v>
      </c>
      <c r="L509" s="14">
        <v>110</v>
      </c>
      <c r="M509" s="14"/>
      <c r="N509" s="14" t="s">
        <v>2496</v>
      </c>
      <c r="O509" s="14" t="s">
        <v>2497</v>
      </c>
      <c r="P509" s="91" t="s">
        <v>2421</v>
      </c>
      <c r="Q509" s="91" t="s">
        <v>2422</v>
      </c>
      <c r="R509" s="206"/>
      <c r="S509" s="206"/>
      <c r="T509" s="206"/>
      <c r="U509" s="206"/>
      <c r="V509" s="14">
        <v>821</v>
      </c>
      <c r="W509" s="14">
        <v>2762</v>
      </c>
      <c r="X509" s="14" t="s">
        <v>2498</v>
      </c>
      <c r="Y509" s="14"/>
      <c r="Z509" s="24" t="s">
        <v>378</v>
      </c>
      <c r="AA509" s="14" t="s">
        <v>2499</v>
      </c>
      <c r="AB509" s="64" t="s">
        <v>2284</v>
      </c>
    </row>
    <row r="510" s="2" customFormat="1" ht="50" customHeight="1" spans="1:28">
      <c r="A510" s="159"/>
      <c r="B510" s="14" t="s">
        <v>2500</v>
      </c>
      <c r="C510" s="14" t="s">
        <v>37</v>
      </c>
      <c r="D510" s="15" t="s">
        <v>2267</v>
      </c>
      <c r="E510" s="17" t="s">
        <v>977</v>
      </c>
      <c r="F510" s="40" t="s">
        <v>983</v>
      </c>
      <c r="G510" s="15" t="s">
        <v>2501</v>
      </c>
      <c r="H510" s="14" t="s">
        <v>55</v>
      </c>
      <c r="I510" s="14" t="s">
        <v>2502</v>
      </c>
      <c r="J510" s="20" t="s">
        <v>44</v>
      </c>
      <c r="K510" s="34">
        <f t="shared" si="19"/>
        <v>60</v>
      </c>
      <c r="L510" s="40">
        <v>60</v>
      </c>
      <c r="M510" s="40"/>
      <c r="N510" s="14" t="s">
        <v>2503</v>
      </c>
      <c r="O510" s="14" t="s">
        <v>2504</v>
      </c>
      <c r="P510" s="91" t="s">
        <v>2421</v>
      </c>
      <c r="Q510" s="91" t="s">
        <v>2422</v>
      </c>
      <c r="R510" s="52"/>
      <c r="S510" s="34"/>
      <c r="T510" s="14"/>
      <c r="U510" s="14"/>
      <c r="V510" s="14">
        <v>196</v>
      </c>
      <c r="W510" s="14">
        <v>691</v>
      </c>
      <c r="X510" s="14" t="s">
        <v>2498</v>
      </c>
      <c r="Y510" s="40"/>
      <c r="Z510" s="24" t="s">
        <v>378</v>
      </c>
      <c r="AA510" s="82" t="s">
        <v>2499</v>
      </c>
      <c r="AB510" s="64" t="s">
        <v>2284</v>
      </c>
    </row>
    <row r="511" s="2" customFormat="1" ht="50" customHeight="1" spans="1:28">
      <c r="A511" s="159"/>
      <c r="B511" s="14" t="s">
        <v>2505</v>
      </c>
      <c r="C511" s="14" t="s">
        <v>37</v>
      </c>
      <c r="D511" s="14" t="s">
        <v>2278</v>
      </c>
      <c r="E511" s="17" t="s">
        <v>977</v>
      </c>
      <c r="F511" s="40" t="s">
        <v>983</v>
      </c>
      <c r="G511" s="14" t="s">
        <v>2506</v>
      </c>
      <c r="H511" s="14" t="s">
        <v>55</v>
      </c>
      <c r="I511" s="14" t="s">
        <v>2507</v>
      </c>
      <c r="J511" s="20" t="s">
        <v>44</v>
      </c>
      <c r="K511" s="34">
        <f t="shared" si="19"/>
        <v>55</v>
      </c>
      <c r="L511" s="34">
        <v>55</v>
      </c>
      <c r="M511" s="40"/>
      <c r="N511" s="14" t="s">
        <v>2508</v>
      </c>
      <c r="O511" s="14" t="s">
        <v>2461</v>
      </c>
      <c r="P511" s="91" t="s">
        <v>2421</v>
      </c>
      <c r="Q511" s="91" t="s">
        <v>2422</v>
      </c>
      <c r="R511" s="52"/>
      <c r="S511" s="34"/>
      <c r="T511" s="14"/>
      <c r="U511" s="14"/>
      <c r="V511" s="14">
        <v>366</v>
      </c>
      <c r="W511" s="14">
        <v>1260</v>
      </c>
      <c r="X511" s="14" t="s">
        <v>2498</v>
      </c>
      <c r="Y511" s="40"/>
      <c r="Z511" s="24" t="s">
        <v>378</v>
      </c>
      <c r="AA511" s="82" t="s">
        <v>2499</v>
      </c>
      <c r="AB511" s="64" t="s">
        <v>2284</v>
      </c>
    </row>
    <row r="512" s="2" customFormat="1" ht="50" customHeight="1" spans="1:28">
      <c r="A512" s="159"/>
      <c r="B512" s="14" t="s">
        <v>2509</v>
      </c>
      <c r="C512" s="14" t="s">
        <v>37</v>
      </c>
      <c r="D512" s="14" t="s">
        <v>2278</v>
      </c>
      <c r="E512" s="17" t="s">
        <v>977</v>
      </c>
      <c r="F512" s="40" t="s">
        <v>983</v>
      </c>
      <c r="G512" s="14" t="s">
        <v>2510</v>
      </c>
      <c r="H512" s="14" t="s">
        <v>42</v>
      </c>
      <c r="I512" s="14" t="s">
        <v>2511</v>
      </c>
      <c r="J512" s="20" t="s">
        <v>44</v>
      </c>
      <c r="K512" s="34">
        <f t="shared" si="19"/>
        <v>10</v>
      </c>
      <c r="L512" s="34">
        <v>10</v>
      </c>
      <c r="M512" s="40"/>
      <c r="N512" s="14" t="s">
        <v>2512</v>
      </c>
      <c r="O512" s="14" t="s">
        <v>2513</v>
      </c>
      <c r="P512" s="91" t="s">
        <v>2421</v>
      </c>
      <c r="Q512" s="91" t="s">
        <v>2422</v>
      </c>
      <c r="R512" s="52"/>
      <c r="S512" s="34"/>
      <c r="T512" s="14"/>
      <c r="U512" s="14"/>
      <c r="V512" s="14">
        <v>249</v>
      </c>
      <c r="W512" s="14">
        <v>1120</v>
      </c>
      <c r="X512" s="14" t="s">
        <v>2498</v>
      </c>
      <c r="Y512" s="40"/>
      <c r="Z512" s="24" t="s">
        <v>378</v>
      </c>
      <c r="AA512" s="82" t="s">
        <v>2499</v>
      </c>
      <c r="AB512" s="64" t="s">
        <v>2284</v>
      </c>
    </row>
    <row r="513" s="2" customFormat="1" ht="50" customHeight="1" spans="1:28">
      <c r="A513" s="159"/>
      <c r="B513" s="15" t="s">
        <v>2514</v>
      </c>
      <c r="C513" s="14" t="s">
        <v>37</v>
      </c>
      <c r="D513" s="14" t="s">
        <v>2278</v>
      </c>
      <c r="E513" s="17" t="s">
        <v>977</v>
      </c>
      <c r="F513" s="40" t="s">
        <v>983</v>
      </c>
      <c r="G513" s="15" t="s">
        <v>2515</v>
      </c>
      <c r="H513" s="14" t="s">
        <v>55</v>
      </c>
      <c r="I513" s="14" t="s">
        <v>2516</v>
      </c>
      <c r="J513" s="20" t="s">
        <v>44</v>
      </c>
      <c r="K513" s="34">
        <f t="shared" si="19"/>
        <v>5</v>
      </c>
      <c r="L513" s="34">
        <v>5</v>
      </c>
      <c r="M513" s="40"/>
      <c r="N513" s="14" t="s">
        <v>2517</v>
      </c>
      <c r="O513" s="14" t="s">
        <v>2518</v>
      </c>
      <c r="P513" s="91" t="s">
        <v>2421</v>
      </c>
      <c r="Q513" s="91" t="s">
        <v>2422</v>
      </c>
      <c r="R513" s="52"/>
      <c r="S513" s="34"/>
      <c r="T513" s="14"/>
      <c r="U513" s="14"/>
      <c r="V513" s="14">
        <v>365</v>
      </c>
      <c r="W513" s="14">
        <v>1224</v>
      </c>
      <c r="X513" s="14" t="s">
        <v>2498</v>
      </c>
      <c r="Y513" s="40"/>
      <c r="Z513" s="24" t="s">
        <v>378</v>
      </c>
      <c r="AA513" s="82" t="s">
        <v>2499</v>
      </c>
      <c r="AB513" s="64" t="s">
        <v>2284</v>
      </c>
    </row>
    <row r="514" s="2" customFormat="1" ht="50" customHeight="1" spans="1:28">
      <c r="A514" s="159"/>
      <c r="B514" s="14" t="s">
        <v>2519</v>
      </c>
      <c r="C514" s="14" t="s">
        <v>37</v>
      </c>
      <c r="D514" s="14" t="s">
        <v>2278</v>
      </c>
      <c r="E514" s="17" t="s">
        <v>977</v>
      </c>
      <c r="F514" s="40" t="s">
        <v>983</v>
      </c>
      <c r="G514" s="14" t="s">
        <v>2520</v>
      </c>
      <c r="H514" s="14" t="s">
        <v>42</v>
      </c>
      <c r="I514" s="14" t="s">
        <v>2521</v>
      </c>
      <c r="J514" s="20" t="s">
        <v>44</v>
      </c>
      <c r="K514" s="34">
        <f t="shared" si="19"/>
        <v>20</v>
      </c>
      <c r="L514" s="34">
        <v>20</v>
      </c>
      <c r="M514" s="40"/>
      <c r="N514" s="14" t="s">
        <v>2522</v>
      </c>
      <c r="O514" s="14" t="s">
        <v>2523</v>
      </c>
      <c r="P514" s="91" t="s">
        <v>2421</v>
      </c>
      <c r="Q514" s="91" t="s">
        <v>2422</v>
      </c>
      <c r="R514" s="52"/>
      <c r="S514" s="34"/>
      <c r="T514" s="14"/>
      <c r="U514" s="14"/>
      <c r="V514" s="14">
        <v>135</v>
      </c>
      <c r="W514" s="14">
        <v>697</v>
      </c>
      <c r="X514" s="14" t="s">
        <v>2498</v>
      </c>
      <c r="Y514" s="40"/>
      <c r="Z514" s="24" t="s">
        <v>378</v>
      </c>
      <c r="AA514" s="82" t="s">
        <v>2499</v>
      </c>
      <c r="AB514" s="64" t="s">
        <v>2284</v>
      </c>
    </row>
    <row r="515" s="2" customFormat="1" ht="50" customHeight="1" spans="1:28">
      <c r="A515" s="159"/>
      <c r="B515" s="14" t="s">
        <v>2524</v>
      </c>
      <c r="C515" s="14" t="s">
        <v>37</v>
      </c>
      <c r="D515" s="14" t="s">
        <v>2278</v>
      </c>
      <c r="E515" s="17" t="s">
        <v>977</v>
      </c>
      <c r="F515" s="40" t="s">
        <v>983</v>
      </c>
      <c r="G515" s="14" t="s">
        <v>2525</v>
      </c>
      <c r="H515" s="14" t="s">
        <v>55</v>
      </c>
      <c r="I515" s="14" t="s">
        <v>2526</v>
      </c>
      <c r="J515" s="20" t="s">
        <v>44</v>
      </c>
      <c r="K515" s="34">
        <f t="shared" si="19"/>
        <v>35</v>
      </c>
      <c r="L515" s="34">
        <v>35</v>
      </c>
      <c r="M515" s="40"/>
      <c r="N515" s="14" t="s">
        <v>2527</v>
      </c>
      <c r="O515" s="14" t="s">
        <v>2528</v>
      </c>
      <c r="P515" s="91" t="s">
        <v>2421</v>
      </c>
      <c r="Q515" s="91" t="s">
        <v>2422</v>
      </c>
      <c r="R515" s="52"/>
      <c r="S515" s="34"/>
      <c r="T515" s="14"/>
      <c r="U515" s="14"/>
      <c r="V515" s="14">
        <v>300</v>
      </c>
      <c r="W515" s="14">
        <v>950</v>
      </c>
      <c r="X515" s="14" t="s">
        <v>2498</v>
      </c>
      <c r="Y515" s="40"/>
      <c r="Z515" s="24" t="s">
        <v>378</v>
      </c>
      <c r="AA515" s="82" t="s">
        <v>2499</v>
      </c>
      <c r="AB515" s="64" t="s">
        <v>2284</v>
      </c>
    </row>
    <row r="516" s="2" customFormat="1" ht="50" customHeight="1" spans="1:28">
      <c r="A516" s="159"/>
      <c r="B516" s="14" t="s">
        <v>2529</v>
      </c>
      <c r="C516" s="14" t="s">
        <v>37</v>
      </c>
      <c r="D516" s="139" t="s">
        <v>2278</v>
      </c>
      <c r="E516" s="14" t="s">
        <v>1230</v>
      </c>
      <c r="F516" s="14" t="s">
        <v>1220</v>
      </c>
      <c r="G516" s="15" t="s">
        <v>2530</v>
      </c>
      <c r="H516" s="14" t="s">
        <v>55</v>
      </c>
      <c r="I516" s="14" t="s">
        <v>2531</v>
      </c>
      <c r="J516" s="9" t="s">
        <v>44</v>
      </c>
      <c r="K516" s="34">
        <f t="shared" si="19"/>
        <v>8</v>
      </c>
      <c r="L516" s="34">
        <v>8</v>
      </c>
      <c r="M516" s="14"/>
      <c r="N516" s="14" t="s">
        <v>2532</v>
      </c>
      <c r="O516" s="14" t="s">
        <v>2533</v>
      </c>
      <c r="P516" s="52" t="s">
        <v>1260</v>
      </c>
      <c r="Q516" s="52" t="s">
        <v>47</v>
      </c>
      <c r="R516" s="14"/>
      <c r="S516" s="34"/>
      <c r="T516" s="52"/>
      <c r="U516" s="14"/>
      <c r="V516" s="14">
        <v>50</v>
      </c>
      <c r="W516" s="14">
        <v>139</v>
      </c>
      <c r="X516" s="14" t="s">
        <v>2283</v>
      </c>
      <c r="Y516" s="14"/>
      <c r="Z516" s="28" t="s">
        <v>49</v>
      </c>
      <c r="AA516" s="14" t="s">
        <v>1517</v>
      </c>
      <c r="AB516" s="64" t="s">
        <v>2284</v>
      </c>
    </row>
    <row r="517" s="2" customFormat="1" ht="50" customHeight="1" spans="1:28">
      <c r="A517" s="159"/>
      <c r="B517" s="14" t="s">
        <v>2534</v>
      </c>
      <c r="C517" s="14" t="s">
        <v>37</v>
      </c>
      <c r="D517" s="139" t="s">
        <v>2278</v>
      </c>
      <c r="E517" s="14" t="s">
        <v>1230</v>
      </c>
      <c r="F517" s="14" t="s">
        <v>1220</v>
      </c>
      <c r="G517" s="15" t="s">
        <v>2535</v>
      </c>
      <c r="H517" s="14" t="s">
        <v>55</v>
      </c>
      <c r="I517" s="14" t="s">
        <v>2536</v>
      </c>
      <c r="J517" s="9" t="s">
        <v>44</v>
      </c>
      <c r="K517" s="34">
        <f t="shared" si="19"/>
        <v>57</v>
      </c>
      <c r="L517" s="34">
        <v>57</v>
      </c>
      <c r="M517" s="14"/>
      <c r="N517" s="14" t="s">
        <v>2537</v>
      </c>
      <c r="O517" s="14" t="s">
        <v>2504</v>
      </c>
      <c r="P517" s="52" t="s">
        <v>1260</v>
      </c>
      <c r="Q517" s="52" t="s">
        <v>47</v>
      </c>
      <c r="R517" s="14"/>
      <c r="S517" s="34"/>
      <c r="T517" s="52"/>
      <c r="U517" s="14"/>
      <c r="V517" s="14">
        <v>132</v>
      </c>
      <c r="W517" s="14">
        <v>322</v>
      </c>
      <c r="X517" s="14" t="s">
        <v>2283</v>
      </c>
      <c r="Y517" s="14"/>
      <c r="Z517" s="28" t="s">
        <v>49</v>
      </c>
      <c r="AA517" s="14" t="s">
        <v>1517</v>
      </c>
      <c r="AB517" s="64" t="s">
        <v>2284</v>
      </c>
    </row>
    <row r="518" s="2" customFormat="1" ht="50" customHeight="1" spans="1:28">
      <c r="A518" s="159"/>
      <c r="B518" s="14" t="s">
        <v>2538</v>
      </c>
      <c r="C518" s="14" t="s">
        <v>37</v>
      </c>
      <c r="D518" s="139" t="s">
        <v>2278</v>
      </c>
      <c r="E518" s="14" t="s">
        <v>1230</v>
      </c>
      <c r="F518" s="14" t="s">
        <v>1220</v>
      </c>
      <c r="G518" s="14" t="s">
        <v>2539</v>
      </c>
      <c r="H518" s="14" t="s">
        <v>55</v>
      </c>
      <c r="I518" s="14" t="s">
        <v>2540</v>
      </c>
      <c r="J518" s="9" t="s">
        <v>44</v>
      </c>
      <c r="K518" s="34">
        <f t="shared" si="19"/>
        <v>32</v>
      </c>
      <c r="L518" s="34">
        <v>32</v>
      </c>
      <c r="M518" s="14"/>
      <c r="N518" s="14" t="s">
        <v>2541</v>
      </c>
      <c r="O518" s="14" t="s">
        <v>2542</v>
      </c>
      <c r="P518" s="52" t="s">
        <v>1260</v>
      </c>
      <c r="Q518" s="52" t="s">
        <v>47</v>
      </c>
      <c r="R518" s="14"/>
      <c r="S518" s="34"/>
      <c r="T518" s="52"/>
      <c r="U518" s="14"/>
      <c r="V518" s="14">
        <v>105</v>
      </c>
      <c r="W518" s="14">
        <v>360</v>
      </c>
      <c r="X518" s="14" t="s">
        <v>2283</v>
      </c>
      <c r="Y518" s="14"/>
      <c r="Z518" s="28" t="s">
        <v>49</v>
      </c>
      <c r="AA518" s="14" t="s">
        <v>1517</v>
      </c>
      <c r="AB518" s="64" t="s">
        <v>2284</v>
      </c>
    </row>
    <row r="519" s="2" customFormat="1" ht="50" customHeight="1" spans="1:28">
      <c r="A519" s="159"/>
      <c r="B519" s="14" t="s">
        <v>2543</v>
      </c>
      <c r="C519" s="14" t="s">
        <v>37</v>
      </c>
      <c r="D519" s="139" t="s">
        <v>2278</v>
      </c>
      <c r="E519" s="14" t="s">
        <v>1230</v>
      </c>
      <c r="F519" s="14" t="s">
        <v>1220</v>
      </c>
      <c r="G519" s="15" t="s">
        <v>2544</v>
      </c>
      <c r="H519" s="14" t="s">
        <v>55</v>
      </c>
      <c r="I519" s="14" t="s">
        <v>2545</v>
      </c>
      <c r="J519" s="9" t="s">
        <v>44</v>
      </c>
      <c r="K519" s="34">
        <f t="shared" si="19"/>
        <v>21</v>
      </c>
      <c r="L519" s="34">
        <v>21</v>
      </c>
      <c r="M519" s="14"/>
      <c r="N519" s="14" t="s">
        <v>2546</v>
      </c>
      <c r="O519" s="14" t="s">
        <v>2547</v>
      </c>
      <c r="P519" s="52" t="s">
        <v>1260</v>
      </c>
      <c r="Q519" s="52" t="s">
        <v>47</v>
      </c>
      <c r="R519" s="14"/>
      <c r="S519" s="34"/>
      <c r="T519" s="52"/>
      <c r="U519" s="14"/>
      <c r="V519" s="14">
        <v>89</v>
      </c>
      <c r="W519" s="14">
        <v>253</v>
      </c>
      <c r="X519" s="14" t="s">
        <v>2283</v>
      </c>
      <c r="Y519" s="14"/>
      <c r="Z519" s="28" t="s">
        <v>49</v>
      </c>
      <c r="AA519" s="14" t="s">
        <v>1517</v>
      </c>
      <c r="AB519" s="64" t="s">
        <v>2284</v>
      </c>
    </row>
    <row r="520" s="2" customFormat="1" ht="50" customHeight="1" spans="1:28">
      <c r="A520" s="159"/>
      <c r="B520" s="21" t="s">
        <v>2548</v>
      </c>
      <c r="C520" s="21" t="s">
        <v>203</v>
      </c>
      <c r="D520" s="282" t="s">
        <v>2549</v>
      </c>
      <c r="E520" s="154" t="s">
        <v>2550</v>
      </c>
      <c r="F520" s="21" t="s">
        <v>2551</v>
      </c>
      <c r="G520" s="22" t="s">
        <v>2552</v>
      </c>
      <c r="H520" s="21" t="s">
        <v>997</v>
      </c>
      <c r="I520" s="21" t="s">
        <v>2553</v>
      </c>
      <c r="J520" s="284" t="s">
        <v>2554</v>
      </c>
      <c r="K520" s="34">
        <f t="shared" si="19"/>
        <v>35</v>
      </c>
      <c r="L520" s="285">
        <v>35</v>
      </c>
      <c r="M520" s="286"/>
      <c r="N520" s="21" t="s">
        <v>2555</v>
      </c>
      <c r="O520" s="287" t="s">
        <v>2556</v>
      </c>
      <c r="P520" s="288" t="s">
        <v>2557</v>
      </c>
      <c r="Q520" s="288" t="s">
        <v>2558</v>
      </c>
      <c r="R520" s="286"/>
      <c r="S520" s="285"/>
      <c r="T520" s="290"/>
      <c r="U520" s="286"/>
      <c r="V520" s="286">
        <v>165</v>
      </c>
      <c r="W520" s="286">
        <v>348</v>
      </c>
      <c r="X520" s="21" t="s">
        <v>2559</v>
      </c>
      <c r="Y520" s="286"/>
      <c r="Z520" s="292" t="s">
        <v>2560</v>
      </c>
      <c r="AA520" s="21" t="s">
        <v>2561</v>
      </c>
      <c r="AB520" s="146" t="s">
        <v>2562</v>
      </c>
    </row>
    <row r="521" s="2" customFormat="1" ht="50" customHeight="1" spans="1:28">
      <c r="A521" s="159"/>
      <c r="B521" s="21" t="s">
        <v>2563</v>
      </c>
      <c r="C521" s="21" t="s">
        <v>203</v>
      </c>
      <c r="D521" s="282" t="s">
        <v>2549</v>
      </c>
      <c r="E521" s="154" t="s">
        <v>2550</v>
      </c>
      <c r="F521" s="21" t="s">
        <v>2551</v>
      </c>
      <c r="G521" s="22" t="s">
        <v>2564</v>
      </c>
      <c r="H521" s="21" t="s">
        <v>997</v>
      </c>
      <c r="I521" s="22" t="s">
        <v>2565</v>
      </c>
      <c r="J521" s="284" t="s">
        <v>2554</v>
      </c>
      <c r="K521" s="34">
        <f t="shared" si="19"/>
        <v>135</v>
      </c>
      <c r="L521" s="285">
        <v>135</v>
      </c>
      <c r="M521" s="286"/>
      <c r="N521" s="21" t="s">
        <v>2566</v>
      </c>
      <c r="O521" s="287" t="s">
        <v>2567</v>
      </c>
      <c r="P521" s="288" t="s">
        <v>2557</v>
      </c>
      <c r="Q521" s="288" t="s">
        <v>2558</v>
      </c>
      <c r="R521" s="286"/>
      <c r="S521" s="285"/>
      <c r="T521" s="290"/>
      <c r="U521" s="286"/>
      <c r="V521" s="286">
        <v>120</v>
      </c>
      <c r="W521" s="286">
        <v>362</v>
      </c>
      <c r="X521" s="21" t="s">
        <v>2559</v>
      </c>
      <c r="Y521" s="286"/>
      <c r="Z521" s="292" t="s">
        <v>2560</v>
      </c>
      <c r="AA521" s="21" t="s">
        <v>2561</v>
      </c>
      <c r="AB521" s="146" t="s">
        <v>2562</v>
      </c>
    </row>
    <row r="522" s="2" customFormat="1" ht="50" customHeight="1" spans="1:28">
      <c r="A522" s="159"/>
      <c r="B522" s="15" t="s">
        <v>2568</v>
      </c>
      <c r="C522" s="14" t="s">
        <v>37</v>
      </c>
      <c r="D522" s="139" t="s">
        <v>2278</v>
      </c>
      <c r="E522" s="14" t="s">
        <v>260</v>
      </c>
      <c r="F522" s="14" t="s">
        <v>261</v>
      </c>
      <c r="G522" s="15" t="s">
        <v>2569</v>
      </c>
      <c r="H522" s="14" t="s">
        <v>55</v>
      </c>
      <c r="I522" s="14" t="s">
        <v>2570</v>
      </c>
      <c r="J522" s="9" t="s">
        <v>44</v>
      </c>
      <c r="K522" s="34">
        <f t="shared" si="19"/>
        <v>30</v>
      </c>
      <c r="L522" s="29">
        <v>30</v>
      </c>
      <c r="M522" s="14"/>
      <c r="N522" s="14" t="s">
        <v>2313</v>
      </c>
      <c r="O522" s="14" t="s">
        <v>2314</v>
      </c>
      <c r="P522" s="288" t="s">
        <v>2557</v>
      </c>
      <c r="Q522" s="288" t="s">
        <v>2558</v>
      </c>
      <c r="R522" s="14"/>
      <c r="S522" s="34"/>
      <c r="T522" s="52"/>
      <c r="U522" s="14"/>
      <c r="V522" s="14">
        <v>55</v>
      </c>
      <c r="W522" s="14">
        <v>193</v>
      </c>
      <c r="X522" s="14" t="s">
        <v>2283</v>
      </c>
      <c r="Y522" s="14"/>
      <c r="Z522" s="292" t="s">
        <v>2560</v>
      </c>
      <c r="AA522" s="21" t="s">
        <v>2561</v>
      </c>
      <c r="AB522" s="146" t="s">
        <v>2562</v>
      </c>
    </row>
    <row r="523" s="2" customFormat="1" ht="50" customHeight="1" spans="1:28">
      <c r="A523" s="159"/>
      <c r="B523" s="15" t="s">
        <v>2571</v>
      </c>
      <c r="C523" s="14" t="s">
        <v>37</v>
      </c>
      <c r="D523" s="139" t="s">
        <v>2278</v>
      </c>
      <c r="E523" s="14" t="s">
        <v>260</v>
      </c>
      <c r="F523" s="14" t="s">
        <v>261</v>
      </c>
      <c r="G523" s="15" t="s">
        <v>2572</v>
      </c>
      <c r="H523" s="14" t="s">
        <v>55</v>
      </c>
      <c r="I523" s="14" t="s">
        <v>2573</v>
      </c>
      <c r="J523" s="9" t="s">
        <v>44</v>
      </c>
      <c r="K523" s="34">
        <f t="shared" si="19"/>
        <v>255</v>
      </c>
      <c r="L523" s="29">
        <v>255</v>
      </c>
      <c r="M523" s="14"/>
      <c r="N523" s="14" t="s">
        <v>2574</v>
      </c>
      <c r="O523" s="14" t="s">
        <v>2575</v>
      </c>
      <c r="P523" s="288" t="s">
        <v>2557</v>
      </c>
      <c r="Q523" s="288" t="s">
        <v>2558</v>
      </c>
      <c r="R523" s="14"/>
      <c r="S523" s="34"/>
      <c r="T523" s="52"/>
      <c r="U523" s="14"/>
      <c r="V523" s="14">
        <v>463</v>
      </c>
      <c r="W523" s="14">
        <v>1852</v>
      </c>
      <c r="X523" s="14" t="s">
        <v>2283</v>
      </c>
      <c r="Y523" s="14"/>
      <c r="Z523" s="292" t="s">
        <v>2560</v>
      </c>
      <c r="AA523" s="21" t="s">
        <v>2561</v>
      </c>
      <c r="AB523" s="146" t="s">
        <v>2562</v>
      </c>
    </row>
    <row r="524" s="2" customFormat="1" ht="50" customHeight="1" spans="1:28">
      <c r="A524" s="159"/>
      <c r="B524" s="14" t="s">
        <v>2576</v>
      </c>
      <c r="C524" s="14" t="s">
        <v>37</v>
      </c>
      <c r="D524" s="139" t="s">
        <v>2278</v>
      </c>
      <c r="E524" s="14" t="s">
        <v>260</v>
      </c>
      <c r="F524" s="14" t="s">
        <v>261</v>
      </c>
      <c r="G524" s="15" t="s">
        <v>2577</v>
      </c>
      <c r="H524" s="14" t="s">
        <v>55</v>
      </c>
      <c r="I524" s="14" t="s">
        <v>2578</v>
      </c>
      <c r="J524" s="9" t="s">
        <v>44</v>
      </c>
      <c r="K524" s="34">
        <f t="shared" si="19"/>
        <v>15</v>
      </c>
      <c r="L524" s="29">
        <v>15</v>
      </c>
      <c r="M524" s="14"/>
      <c r="N524" s="14" t="s">
        <v>2335</v>
      </c>
      <c r="O524" s="14" t="s">
        <v>2336</v>
      </c>
      <c r="P524" s="288" t="s">
        <v>2557</v>
      </c>
      <c r="Q524" s="288" t="s">
        <v>2558</v>
      </c>
      <c r="R524" s="14"/>
      <c r="S524" s="34"/>
      <c r="T524" s="52"/>
      <c r="U524" s="14"/>
      <c r="V524" s="14">
        <v>30</v>
      </c>
      <c r="W524" s="14">
        <v>125</v>
      </c>
      <c r="X524" s="14" t="s">
        <v>2283</v>
      </c>
      <c r="Y524" s="14"/>
      <c r="Z524" s="292" t="s">
        <v>2560</v>
      </c>
      <c r="AA524" s="21" t="s">
        <v>2561</v>
      </c>
      <c r="AB524" s="146" t="s">
        <v>2562</v>
      </c>
    </row>
    <row r="525" s="2" customFormat="1" ht="50" customHeight="1" spans="1:28">
      <c r="A525" s="159"/>
      <c r="B525" s="14" t="s">
        <v>2579</v>
      </c>
      <c r="C525" s="14" t="s">
        <v>37</v>
      </c>
      <c r="D525" s="139" t="s">
        <v>2278</v>
      </c>
      <c r="E525" s="14" t="s">
        <v>260</v>
      </c>
      <c r="F525" s="14" t="s">
        <v>261</v>
      </c>
      <c r="G525" s="15" t="s">
        <v>2580</v>
      </c>
      <c r="H525" s="14" t="s">
        <v>42</v>
      </c>
      <c r="I525" s="14" t="s">
        <v>2581</v>
      </c>
      <c r="J525" s="9" t="s">
        <v>44</v>
      </c>
      <c r="K525" s="34">
        <f t="shared" si="19"/>
        <v>21</v>
      </c>
      <c r="L525" s="29">
        <v>21</v>
      </c>
      <c r="M525" s="14"/>
      <c r="N525" s="14" t="s">
        <v>2546</v>
      </c>
      <c r="O525" s="14" t="s">
        <v>2547</v>
      </c>
      <c r="P525" s="288" t="s">
        <v>2557</v>
      </c>
      <c r="Q525" s="288" t="s">
        <v>2558</v>
      </c>
      <c r="R525" s="14"/>
      <c r="S525" s="34"/>
      <c r="T525" s="52"/>
      <c r="U525" s="14"/>
      <c r="V525" s="14">
        <v>40</v>
      </c>
      <c r="W525" s="14">
        <v>135</v>
      </c>
      <c r="X525" s="14" t="s">
        <v>2283</v>
      </c>
      <c r="Y525" s="14"/>
      <c r="Z525" s="292" t="s">
        <v>2560</v>
      </c>
      <c r="AA525" s="21" t="s">
        <v>2561</v>
      </c>
      <c r="AB525" s="146" t="s">
        <v>2562</v>
      </c>
    </row>
    <row r="526" s="2" customFormat="1" ht="50" customHeight="1" spans="1:28">
      <c r="A526" s="159"/>
      <c r="B526" s="14" t="s">
        <v>2582</v>
      </c>
      <c r="C526" s="14" t="s">
        <v>37</v>
      </c>
      <c r="D526" s="139" t="s">
        <v>2278</v>
      </c>
      <c r="E526" s="14" t="s">
        <v>751</v>
      </c>
      <c r="F526" s="14" t="s">
        <v>752</v>
      </c>
      <c r="G526" s="14" t="s">
        <v>2583</v>
      </c>
      <c r="H526" s="14" t="s">
        <v>55</v>
      </c>
      <c r="I526" s="14" t="s">
        <v>2584</v>
      </c>
      <c r="J526" s="9" t="s">
        <v>44</v>
      </c>
      <c r="K526" s="34">
        <f t="shared" si="19"/>
        <v>290</v>
      </c>
      <c r="L526" s="34">
        <v>290</v>
      </c>
      <c r="M526" s="14"/>
      <c r="N526" s="14" t="s">
        <v>2585</v>
      </c>
      <c r="O526" s="14" t="s">
        <v>2586</v>
      </c>
      <c r="P526" s="52" t="s">
        <v>1260</v>
      </c>
      <c r="Q526" s="52" t="s">
        <v>47</v>
      </c>
      <c r="R526" s="14"/>
      <c r="S526" s="34"/>
      <c r="T526" s="52"/>
      <c r="U526" s="14"/>
      <c r="V526" s="14">
        <v>210</v>
      </c>
      <c r="W526" s="14">
        <v>560</v>
      </c>
      <c r="X526" s="14" t="s">
        <v>2283</v>
      </c>
      <c r="Y526" s="14"/>
      <c r="Z526" s="28" t="s">
        <v>49</v>
      </c>
      <c r="AA526" s="14" t="s">
        <v>1517</v>
      </c>
      <c r="AB526" s="64" t="s">
        <v>2284</v>
      </c>
    </row>
    <row r="527" s="2" customFormat="1" ht="50" customHeight="1" spans="1:28">
      <c r="A527" s="159"/>
      <c r="B527" s="14" t="s">
        <v>2587</v>
      </c>
      <c r="C527" s="14" t="s">
        <v>37</v>
      </c>
      <c r="D527" s="139" t="s">
        <v>2278</v>
      </c>
      <c r="E527" s="14" t="s">
        <v>1123</v>
      </c>
      <c r="F527" s="14" t="s">
        <v>1124</v>
      </c>
      <c r="G527" s="15" t="s">
        <v>2588</v>
      </c>
      <c r="H527" s="14" t="s">
        <v>55</v>
      </c>
      <c r="I527" s="14" t="s">
        <v>2589</v>
      </c>
      <c r="J527" s="9" t="s">
        <v>44</v>
      </c>
      <c r="K527" s="34">
        <f t="shared" ref="K527:K575" si="20">L527+M527</f>
        <v>23</v>
      </c>
      <c r="L527" s="34">
        <v>23</v>
      </c>
      <c r="M527" s="14"/>
      <c r="N527" s="14" t="s">
        <v>2590</v>
      </c>
      <c r="O527" s="14" t="s">
        <v>2591</v>
      </c>
      <c r="P527" s="52" t="s">
        <v>1260</v>
      </c>
      <c r="Q527" s="52" t="s">
        <v>47</v>
      </c>
      <c r="R527" s="14"/>
      <c r="S527" s="34"/>
      <c r="T527" s="52"/>
      <c r="U527" s="14"/>
      <c r="V527" s="14">
        <v>278</v>
      </c>
      <c r="W527" s="14">
        <v>370</v>
      </c>
      <c r="X527" s="14" t="s">
        <v>2283</v>
      </c>
      <c r="Y527" s="14"/>
      <c r="Z527" s="28" t="s">
        <v>49</v>
      </c>
      <c r="AA527" s="14" t="s">
        <v>1517</v>
      </c>
      <c r="AB527" s="64" t="s">
        <v>2284</v>
      </c>
    </row>
    <row r="528" s="2" customFormat="1" ht="50" customHeight="1" spans="1:28">
      <c r="A528" s="159"/>
      <c r="B528" s="14" t="s">
        <v>2592</v>
      </c>
      <c r="C528" s="14" t="s">
        <v>37</v>
      </c>
      <c r="D528" s="139" t="s">
        <v>2278</v>
      </c>
      <c r="E528" s="14" t="s">
        <v>1123</v>
      </c>
      <c r="F528" s="14" t="s">
        <v>1124</v>
      </c>
      <c r="G528" s="14" t="s">
        <v>2593</v>
      </c>
      <c r="H528" s="14" t="s">
        <v>42</v>
      </c>
      <c r="I528" s="14" t="s">
        <v>2570</v>
      </c>
      <c r="J528" s="9" t="s">
        <v>44</v>
      </c>
      <c r="K528" s="34">
        <f t="shared" si="20"/>
        <v>24</v>
      </c>
      <c r="L528" s="34">
        <v>24</v>
      </c>
      <c r="M528" s="14"/>
      <c r="N528" s="14" t="s">
        <v>2313</v>
      </c>
      <c r="O528" s="14" t="s">
        <v>2314</v>
      </c>
      <c r="P528" s="52" t="s">
        <v>1260</v>
      </c>
      <c r="Q528" s="52" t="s">
        <v>47</v>
      </c>
      <c r="R528" s="14"/>
      <c r="S528" s="34"/>
      <c r="T528" s="52"/>
      <c r="U528" s="14"/>
      <c r="V528" s="14">
        <v>112</v>
      </c>
      <c r="W528" s="14">
        <v>345</v>
      </c>
      <c r="X528" s="14" t="s">
        <v>2283</v>
      </c>
      <c r="Y528" s="14"/>
      <c r="Z528" s="28" t="s">
        <v>49</v>
      </c>
      <c r="AA528" s="14" t="s">
        <v>1517</v>
      </c>
      <c r="AB528" s="64" t="s">
        <v>2284</v>
      </c>
    </row>
    <row r="529" s="2" customFormat="1" ht="50" customHeight="1" spans="1:28">
      <c r="A529" s="159"/>
      <c r="B529" s="14" t="s">
        <v>2594</v>
      </c>
      <c r="C529" s="14" t="s">
        <v>37</v>
      </c>
      <c r="D529" s="139" t="s">
        <v>2278</v>
      </c>
      <c r="E529" s="14" t="s">
        <v>1123</v>
      </c>
      <c r="F529" s="14" t="s">
        <v>1124</v>
      </c>
      <c r="G529" s="15" t="s">
        <v>2595</v>
      </c>
      <c r="H529" s="14" t="s">
        <v>55</v>
      </c>
      <c r="I529" s="14" t="s">
        <v>2596</v>
      </c>
      <c r="J529" s="9" t="s">
        <v>44</v>
      </c>
      <c r="K529" s="34">
        <f t="shared" si="20"/>
        <v>32</v>
      </c>
      <c r="L529" s="34">
        <v>32</v>
      </c>
      <c r="M529" s="14"/>
      <c r="N529" s="14" t="s">
        <v>2597</v>
      </c>
      <c r="O529" s="14" t="s">
        <v>2598</v>
      </c>
      <c r="P529" s="52" t="s">
        <v>1260</v>
      </c>
      <c r="Q529" s="52" t="s">
        <v>47</v>
      </c>
      <c r="R529" s="14"/>
      <c r="S529" s="34"/>
      <c r="T529" s="52"/>
      <c r="U529" s="14"/>
      <c r="V529" s="14">
        <v>312</v>
      </c>
      <c r="W529" s="14">
        <v>1005</v>
      </c>
      <c r="X529" s="14" t="s">
        <v>2283</v>
      </c>
      <c r="Y529" s="14"/>
      <c r="Z529" s="28" t="s">
        <v>49</v>
      </c>
      <c r="AA529" s="14" t="s">
        <v>1517</v>
      </c>
      <c r="AB529" s="64" t="s">
        <v>2284</v>
      </c>
    </row>
    <row r="530" s="2" customFormat="1" ht="50" customHeight="1" spans="1:28">
      <c r="A530" s="159"/>
      <c r="B530" s="14" t="s">
        <v>2599</v>
      </c>
      <c r="C530" s="14" t="s">
        <v>37</v>
      </c>
      <c r="D530" s="139" t="s">
        <v>2278</v>
      </c>
      <c r="E530" s="14" t="s">
        <v>1123</v>
      </c>
      <c r="F530" s="14" t="s">
        <v>1124</v>
      </c>
      <c r="G530" s="15" t="s">
        <v>2600</v>
      </c>
      <c r="H530" s="14" t="s">
        <v>42</v>
      </c>
      <c r="I530" s="14" t="s">
        <v>2601</v>
      </c>
      <c r="J530" s="9" t="s">
        <v>44</v>
      </c>
      <c r="K530" s="34">
        <f t="shared" si="20"/>
        <v>20</v>
      </c>
      <c r="L530" s="34">
        <v>20</v>
      </c>
      <c r="M530" s="14"/>
      <c r="N530" s="14" t="s">
        <v>2602</v>
      </c>
      <c r="O530" s="14" t="s">
        <v>2451</v>
      </c>
      <c r="P530" s="52" t="s">
        <v>1260</v>
      </c>
      <c r="Q530" s="52" t="s">
        <v>47</v>
      </c>
      <c r="R530" s="14"/>
      <c r="S530" s="34"/>
      <c r="T530" s="52"/>
      <c r="U530" s="14"/>
      <c r="V530" s="287">
        <v>139</v>
      </c>
      <c r="W530" s="287">
        <v>430</v>
      </c>
      <c r="X530" s="14" t="s">
        <v>2283</v>
      </c>
      <c r="Y530" s="14"/>
      <c r="Z530" s="28" t="s">
        <v>49</v>
      </c>
      <c r="AA530" s="14" t="s">
        <v>1517</v>
      </c>
      <c r="AB530" s="64" t="s">
        <v>2284</v>
      </c>
    </row>
    <row r="531" s="2" customFormat="1" ht="50" customHeight="1" spans="1:28">
      <c r="A531" s="159"/>
      <c r="B531" s="14" t="s">
        <v>2603</v>
      </c>
      <c r="C531" s="14" t="s">
        <v>37</v>
      </c>
      <c r="D531" s="139" t="s">
        <v>2278</v>
      </c>
      <c r="E531" s="14" t="s">
        <v>1095</v>
      </c>
      <c r="F531" s="14" t="s">
        <v>1096</v>
      </c>
      <c r="G531" s="14" t="s">
        <v>2604</v>
      </c>
      <c r="H531" s="14" t="s">
        <v>55</v>
      </c>
      <c r="I531" s="14" t="s">
        <v>2605</v>
      </c>
      <c r="J531" s="9" t="s">
        <v>44</v>
      </c>
      <c r="K531" s="34">
        <f t="shared" si="20"/>
        <v>70</v>
      </c>
      <c r="L531" s="34">
        <v>70</v>
      </c>
      <c r="M531" s="14"/>
      <c r="N531" s="14" t="s">
        <v>2281</v>
      </c>
      <c r="O531" s="14" t="s">
        <v>2282</v>
      </c>
      <c r="P531" s="52" t="s">
        <v>1260</v>
      </c>
      <c r="Q531" s="52" t="s">
        <v>47</v>
      </c>
      <c r="R531" s="14"/>
      <c r="S531" s="34"/>
      <c r="T531" s="52"/>
      <c r="U531" s="14"/>
      <c r="V531" s="14">
        <v>294</v>
      </c>
      <c r="W531" s="14">
        <v>1011</v>
      </c>
      <c r="X531" s="14" t="s">
        <v>2283</v>
      </c>
      <c r="Y531" s="14"/>
      <c r="Z531" s="28" t="s">
        <v>49</v>
      </c>
      <c r="AA531" s="14" t="s">
        <v>1517</v>
      </c>
      <c r="AB531" s="64" t="s">
        <v>2284</v>
      </c>
    </row>
    <row r="532" s="2" customFormat="1" ht="50" customHeight="1" spans="1:28">
      <c r="A532" s="159"/>
      <c r="B532" s="14" t="s">
        <v>2606</v>
      </c>
      <c r="C532" s="14" t="s">
        <v>37</v>
      </c>
      <c r="D532" s="139" t="s">
        <v>2278</v>
      </c>
      <c r="E532" s="14" t="s">
        <v>1095</v>
      </c>
      <c r="F532" s="14" t="s">
        <v>1096</v>
      </c>
      <c r="G532" s="14" t="s">
        <v>2607</v>
      </c>
      <c r="H532" s="14" t="s">
        <v>55</v>
      </c>
      <c r="I532" s="14" t="s">
        <v>2608</v>
      </c>
      <c r="J532" s="9" t="s">
        <v>44</v>
      </c>
      <c r="K532" s="34">
        <f t="shared" si="20"/>
        <v>10</v>
      </c>
      <c r="L532" s="29">
        <v>10</v>
      </c>
      <c r="M532" s="14"/>
      <c r="N532" s="14" t="s">
        <v>2609</v>
      </c>
      <c r="O532" s="14" t="s">
        <v>2610</v>
      </c>
      <c r="P532" s="52" t="s">
        <v>1260</v>
      </c>
      <c r="Q532" s="52" t="s">
        <v>47</v>
      </c>
      <c r="R532" s="14"/>
      <c r="S532" s="34"/>
      <c r="T532" s="52"/>
      <c r="U532" s="14"/>
      <c r="V532" s="14">
        <v>480</v>
      </c>
      <c r="W532" s="14">
        <v>1170</v>
      </c>
      <c r="X532" s="14" t="s">
        <v>2283</v>
      </c>
      <c r="Y532" s="14"/>
      <c r="Z532" s="28" t="s">
        <v>49</v>
      </c>
      <c r="AA532" s="14" t="s">
        <v>1517</v>
      </c>
      <c r="AB532" s="64" t="s">
        <v>2284</v>
      </c>
    </row>
    <row r="533" s="2" customFormat="1" ht="50" customHeight="1" spans="1:28">
      <c r="A533" s="159"/>
      <c r="B533" s="14" t="s">
        <v>2611</v>
      </c>
      <c r="C533" s="14" t="s">
        <v>37</v>
      </c>
      <c r="D533" s="139" t="s">
        <v>2278</v>
      </c>
      <c r="E533" s="14" t="s">
        <v>1095</v>
      </c>
      <c r="F533" s="14" t="s">
        <v>1096</v>
      </c>
      <c r="G533" s="15" t="s">
        <v>2612</v>
      </c>
      <c r="H533" s="14" t="s">
        <v>55</v>
      </c>
      <c r="I533" s="14" t="s">
        <v>2613</v>
      </c>
      <c r="J533" s="9" t="s">
        <v>44</v>
      </c>
      <c r="K533" s="34">
        <f t="shared" si="20"/>
        <v>100</v>
      </c>
      <c r="L533" s="34">
        <v>100</v>
      </c>
      <c r="M533" s="14"/>
      <c r="N533" s="14" t="s">
        <v>2614</v>
      </c>
      <c r="O533" s="14" t="s">
        <v>2615</v>
      </c>
      <c r="P533" s="52" t="s">
        <v>1260</v>
      </c>
      <c r="Q533" s="52" t="s">
        <v>47</v>
      </c>
      <c r="R533" s="14"/>
      <c r="S533" s="34"/>
      <c r="T533" s="52"/>
      <c r="U533" s="14"/>
      <c r="V533" s="14">
        <v>552</v>
      </c>
      <c r="W533" s="14">
        <v>2129</v>
      </c>
      <c r="X533" s="14" t="s">
        <v>2283</v>
      </c>
      <c r="Y533" s="14"/>
      <c r="Z533" s="28" t="s">
        <v>49</v>
      </c>
      <c r="AA533" s="14" t="s">
        <v>1517</v>
      </c>
      <c r="AB533" s="64" t="s">
        <v>2284</v>
      </c>
    </row>
    <row r="534" s="2" customFormat="1" ht="50" customHeight="1" spans="1:28">
      <c r="A534" s="159"/>
      <c r="B534" s="18" t="s">
        <v>2616</v>
      </c>
      <c r="C534" s="18" t="s">
        <v>313</v>
      </c>
      <c r="D534" s="58" t="s">
        <v>2415</v>
      </c>
      <c r="E534" s="18" t="s">
        <v>2163</v>
      </c>
      <c r="F534" s="18" t="s">
        <v>413</v>
      </c>
      <c r="G534" s="76" t="s">
        <v>2617</v>
      </c>
      <c r="H534" s="18" t="s">
        <v>94</v>
      </c>
      <c r="I534" s="18" t="s">
        <v>2618</v>
      </c>
      <c r="J534" s="27" t="s">
        <v>410</v>
      </c>
      <c r="K534" s="34">
        <f t="shared" si="20"/>
        <v>73</v>
      </c>
      <c r="L534" s="117">
        <v>73</v>
      </c>
      <c r="M534" s="18"/>
      <c r="N534" s="18" t="s">
        <v>2619</v>
      </c>
      <c r="O534" s="18" t="s">
        <v>2620</v>
      </c>
      <c r="P534" s="91" t="s">
        <v>2421</v>
      </c>
      <c r="Q534" s="91" t="s">
        <v>2422</v>
      </c>
      <c r="R534" s="18"/>
      <c r="S534" s="117"/>
      <c r="T534" s="91"/>
      <c r="U534" s="18"/>
      <c r="V534" s="18">
        <v>400</v>
      </c>
      <c r="W534" s="18">
        <v>1854</v>
      </c>
      <c r="X534" s="18" t="s">
        <v>2423</v>
      </c>
      <c r="Y534" s="18"/>
      <c r="Z534" s="24" t="s">
        <v>378</v>
      </c>
      <c r="AA534" s="18" t="s">
        <v>2040</v>
      </c>
      <c r="AB534" s="96" t="s">
        <v>2046</v>
      </c>
    </row>
    <row r="535" s="2" customFormat="1" ht="50" customHeight="1" spans="1:28">
      <c r="A535" s="159"/>
      <c r="B535" s="28" t="s">
        <v>2621</v>
      </c>
      <c r="C535" s="28" t="s">
        <v>37</v>
      </c>
      <c r="D535" s="24" t="s">
        <v>314</v>
      </c>
      <c r="E535" s="108" t="s">
        <v>174</v>
      </c>
      <c r="F535" s="28" t="s">
        <v>175</v>
      </c>
      <c r="G535" s="28" t="s">
        <v>193</v>
      </c>
      <c r="H535" s="24" t="s">
        <v>169</v>
      </c>
      <c r="I535" s="24" t="s">
        <v>2622</v>
      </c>
      <c r="J535" s="27" t="s">
        <v>410</v>
      </c>
      <c r="K535" s="34">
        <f t="shared" si="20"/>
        <v>410</v>
      </c>
      <c r="L535" s="13">
        <v>410</v>
      </c>
      <c r="M535" s="28"/>
      <c r="N535" s="24" t="s">
        <v>2623</v>
      </c>
      <c r="O535" s="28" t="s">
        <v>2624</v>
      </c>
      <c r="P535" s="50" t="s">
        <v>1260</v>
      </c>
      <c r="Q535" s="50" t="s">
        <v>47</v>
      </c>
      <c r="R535" s="28"/>
      <c r="S535" s="50" t="s">
        <v>48</v>
      </c>
      <c r="T535" s="50" t="s">
        <v>48</v>
      </c>
      <c r="U535" s="50" t="s">
        <v>48</v>
      </c>
      <c r="V535" s="35">
        <v>897</v>
      </c>
      <c r="W535" s="35">
        <v>3210</v>
      </c>
      <c r="X535" s="28"/>
      <c r="Y535" s="28"/>
      <c r="Z535" s="28" t="s">
        <v>49</v>
      </c>
      <c r="AA535" s="28" t="s">
        <v>1585</v>
      </c>
      <c r="AB535" s="293" t="s">
        <v>2625</v>
      </c>
    </row>
    <row r="536" s="2" customFormat="1" ht="50" customHeight="1" spans="1:28">
      <c r="A536" s="159"/>
      <c r="B536" s="28" t="s">
        <v>2626</v>
      </c>
      <c r="C536" s="28" t="s">
        <v>1538</v>
      </c>
      <c r="D536" s="28" t="s">
        <v>38</v>
      </c>
      <c r="E536" s="108" t="s">
        <v>174</v>
      </c>
      <c r="F536" s="28" t="s">
        <v>175</v>
      </c>
      <c r="G536" s="28" t="s">
        <v>182</v>
      </c>
      <c r="H536" s="28" t="s">
        <v>55</v>
      </c>
      <c r="I536" s="28" t="s">
        <v>2627</v>
      </c>
      <c r="J536" s="27" t="s">
        <v>410</v>
      </c>
      <c r="K536" s="34">
        <f t="shared" si="20"/>
        <v>71</v>
      </c>
      <c r="L536" s="35">
        <v>71</v>
      </c>
      <c r="M536" s="28"/>
      <c r="N536" s="28" t="s">
        <v>2628</v>
      </c>
      <c r="O536" s="28" t="s">
        <v>2629</v>
      </c>
      <c r="P536" s="50" t="s">
        <v>1260</v>
      </c>
      <c r="Q536" s="50" t="s">
        <v>47</v>
      </c>
      <c r="R536" s="28" t="s">
        <v>48</v>
      </c>
      <c r="S536" s="28" t="s">
        <v>48</v>
      </c>
      <c r="T536" s="28" t="s">
        <v>48</v>
      </c>
      <c r="U536" s="28" t="s">
        <v>48</v>
      </c>
      <c r="V536" s="35">
        <v>277</v>
      </c>
      <c r="W536" s="35">
        <v>559</v>
      </c>
      <c r="X536" s="28" t="s">
        <v>48</v>
      </c>
      <c r="Y536" s="28" t="s">
        <v>48</v>
      </c>
      <c r="Z536" s="28" t="s">
        <v>49</v>
      </c>
      <c r="AA536" s="28" t="s">
        <v>1517</v>
      </c>
      <c r="AB536" s="203" t="s">
        <v>1829</v>
      </c>
    </row>
    <row r="537" s="2" customFormat="1" ht="50" customHeight="1" spans="1:28">
      <c r="A537" s="159"/>
      <c r="B537" s="28" t="s">
        <v>2630</v>
      </c>
      <c r="C537" s="28" t="s">
        <v>37</v>
      </c>
      <c r="D537" s="115" t="s">
        <v>107</v>
      </c>
      <c r="E537" s="108" t="s">
        <v>174</v>
      </c>
      <c r="F537" s="28" t="s">
        <v>175</v>
      </c>
      <c r="G537" s="28" t="s">
        <v>176</v>
      </c>
      <c r="H537" s="28" t="s">
        <v>55</v>
      </c>
      <c r="I537" s="28" t="s">
        <v>2631</v>
      </c>
      <c r="J537" s="27" t="s">
        <v>410</v>
      </c>
      <c r="K537" s="34">
        <f t="shared" si="20"/>
        <v>73.5</v>
      </c>
      <c r="L537" s="35">
        <v>73.5</v>
      </c>
      <c r="M537" s="28"/>
      <c r="N537" s="28" t="s">
        <v>2632</v>
      </c>
      <c r="O537" s="28" t="s">
        <v>2633</v>
      </c>
      <c r="P537" s="50" t="s">
        <v>1260</v>
      </c>
      <c r="Q537" s="50" t="s">
        <v>47</v>
      </c>
      <c r="R537" s="28" t="s">
        <v>48</v>
      </c>
      <c r="S537" s="28" t="s">
        <v>48</v>
      </c>
      <c r="T537" s="28" t="s">
        <v>48</v>
      </c>
      <c r="U537" s="28" t="s">
        <v>48</v>
      </c>
      <c r="V537" s="35">
        <v>97</v>
      </c>
      <c r="W537" s="35">
        <v>238</v>
      </c>
      <c r="X537" s="28"/>
      <c r="Y537" s="28"/>
      <c r="Z537" s="28" t="s">
        <v>49</v>
      </c>
      <c r="AA537" s="28" t="s">
        <v>1517</v>
      </c>
      <c r="AB537" s="203" t="s">
        <v>1829</v>
      </c>
    </row>
    <row r="538" s="2" customFormat="1" ht="50" customHeight="1" spans="1:28">
      <c r="A538" s="159"/>
      <c r="B538" s="28" t="s">
        <v>2634</v>
      </c>
      <c r="C538" s="28" t="s">
        <v>37</v>
      </c>
      <c r="D538" s="28" t="s">
        <v>38</v>
      </c>
      <c r="E538" s="28" t="s">
        <v>724</v>
      </c>
      <c r="F538" s="28" t="s">
        <v>725</v>
      </c>
      <c r="G538" s="28" t="s">
        <v>1920</v>
      </c>
      <c r="H538" s="28" t="s">
        <v>55</v>
      </c>
      <c r="I538" s="28" t="s">
        <v>2635</v>
      </c>
      <c r="J538" s="9" t="s">
        <v>84</v>
      </c>
      <c r="K538" s="34">
        <f t="shared" si="20"/>
        <v>520</v>
      </c>
      <c r="L538" s="13">
        <v>520</v>
      </c>
      <c r="M538" s="28"/>
      <c r="N538" s="24" t="s">
        <v>2636</v>
      </c>
      <c r="O538" s="28" t="s">
        <v>2637</v>
      </c>
      <c r="P538" s="50" t="s">
        <v>1260</v>
      </c>
      <c r="Q538" s="50" t="s">
        <v>47</v>
      </c>
      <c r="R538" s="28"/>
      <c r="S538" s="50" t="s">
        <v>48</v>
      </c>
      <c r="T538" s="50" t="s">
        <v>48</v>
      </c>
      <c r="U538" s="50" t="s">
        <v>48</v>
      </c>
      <c r="V538" s="35">
        <v>600</v>
      </c>
      <c r="W538" s="35">
        <v>2100</v>
      </c>
      <c r="X538" s="28"/>
      <c r="Y538" s="28"/>
      <c r="Z538" s="28" t="s">
        <v>49</v>
      </c>
      <c r="AA538" s="28" t="s">
        <v>1091</v>
      </c>
      <c r="AB538" s="293" t="s">
        <v>2638</v>
      </c>
    </row>
    <row r="539" s="2" customFormat="1" ht="50" customHeight="1" spans="1:28">
      <c r="A539" s="159"/>
      <c r="B539" s="28" t="s">
        <v>2639</v>
      </c>
      <c r="C539" s="28" t="s">
        <v>37</v>
      </c>
      <c r="D539" s="28" t="s">
        <v>38</v>
      </c>
      <c r="E539" s="28" t="s">
        <v>724</v>
      </c>
      <c r="F539" s="28" t="s">
        <v>725</v>
      </c>
      <c r="G539" s="28" t="s">
        <v>1920</v>
      </c>
      <c r="H539" s="28" t="s">
        <v>55</v>
      </c>
      <c r="I539" s="28" t="s">
        <v>2640</v>
      </c>
      <c r="J539" s="9" t="s">
        <v>892</v>
      </c>
      <c r="K539" s="34">
        <f t="shared" si="20"/>
        <v>982</v>
      </c>
      <c r="L539" s="13">
        <v>982</v>
      </c>
      <c r="M539" s="28"/>
      <c r="N539" s="24" t="s">
        <v>2641</v>
      </c>
      <c r="O539" s="28" t="s">
        <v>2642</v>
      </c>
      <c r="P539" s="50" t="s">
        <v>1260</v>
      </c>
      <c r="Q539" s="50" t="s">
        <v>47</v>
      </c>
      <c r="R539" s="28"/>
      <c r="S539" s="50" t="s">
        <v>48</v>
      </c>
      <c r="T539" s="50" t="s">
        <v>48</v>
      </c>
      <c r="U539" s="50" t="s">
        <v>48</v>
      </c>
      <c r="V539" s="35">
        <v>600</v>
      </c>
      <c r="W539" s="35">
        <v>2100</v>
      </c>
      <c r="X539" s="28"/>
      <c r="Y539" s="28"/>
      <c r="Z539" s="28" t="s">
        <v>49</v>
      </c>
      <c r="AA539" s="28" t="s">
        <v>1091</v>
      </c>
      <c r="AB539" s="293" t="s">
        <v>2638</v>
      </c>
    </row>
    <row r="540" s="2" customFormat="1" ht="50" customHeight="1" spans="1:28">
      <c r="A540" s="159"/>
      <c r="B540" s="28" t="s">
        <v>2643</v>
      </c>
      <c r="C540" s="28" t="s">
        <v>1538</v>
      </c>
      <c r="D540" s="28" t="s">
        <v>38</v>
      </c>
      <c r="E540" s="28" t="s">
        <v>1072</v>
      </c>
      <c r="F540" s="28" t="s">
        <v>1073</v>
      </c>
      <c r="G540" s="28" t="s">
        <v>1083</v>
      </c>
      <c r="H540" s="28" t="s">
        <v>42</v>
      </c>
      <c r="I540" s="28" t="s">
        <v>2644</v>
      </c>
      <c r="J540" s="9" t="s">
        <v>84</v>
      </c>
      <c r="K540" s="34">
        <f t="shared" si="20"/>
        <v>760</v>
      </c>
      <c r="L540" s="13">
        <v>760</v>
      </c>
      <c r="M540" s="28"/>
      <c r="N540" s="24" t="s">
        <v>2645</v>
      </c>
      <c r="O540" s="28" t="s">
        <v>2646</v>
      </c>
      <c r="P540" s="50" t="s">
        <v>1260</v>
      </c>
      <c r="Q540" s="50" t="s">
        <v>2647</v>
      </c>
      <c r="R540" s="28"/>
      <c r="S540" s="50" t="s">
        <v>48</v>
      </c>
      <c r="T540" s="50" t="s">
        <v>48</v>
      </c>
      <c r="U540" s="50" t="s">
        <v>48</v>
      </c>
      <c r="V540" s="35">
        <v>220</v>
      </c>
      <c r="W540" s="35">
        <v>515</v>
      </c>
      <c r="X540" s="28"/>
      <c r="Y540" s="28"/>
      <c r="Z540" s="28" t="s">
        <v>49</v>
      </c>
      <c r="AA540" s="28" t="s">
        <v>1091</v>
      </c>
      <c r="AB540" s="293" t="s">
        <v>2648</v>
      </c>
    </row>
    <row r="541" s="2" customFormat="1" ht="50" customHeight="1" spans="1:28">
      <c r="A541" s="159"/>
      <c r="B541" s="115" t="s">
        <v>2649</v>
      </c>
      <c r="C541" s="28" t="s">
        <v>37</v>
      </c>
      <c r="D541" s="28" t="s">
        <v>38</v>
      </c>
      <c r="E541" s="28" t="s">
        <v>1072</v>
      </c>
      <c r="F541" s="28" t="s">
        <v>1073</v>
      </c>
      <c r="G541" s="28" t="s">
        <v>1087</v>
      </c>
      <c r="H541" s="28" t="s">
        <v>55</v>
      </c>
      <c r="I541" s="28" t="s">
        <v>2650</v>
      </c>
      <c r="J541" s="9" t="s">
        <v>84</v>
      </c>
      <c r="K541" s="34">
        <f t="shared" si="20"/>
        <v>350</v>
      </c>
      <c r="L541" s="13">
        <v>350</v>
      </c>
      <c r="M541" s="28"/>
      <c r="N541" s="28" t="s">
        <v>2651</v>
      </c>
      <c r="O541" s="28" t="s">
        <v>2652</v>
      </c>
      <c r="P541" s="50" t="s">
        <v>1260</v>
      </c>
      <c r="Q541" s="50" t="s">
        <v>2647</v>
      </c>
      <c r="R541" s="28"/>
      <c r="S541" s="50" t="s">
        <v>48</v>
      </c>
      <c r="T541" s="50" t="s">
        <v>48</v>
      </c>
      <c r="U541" s="50" t="s">
        <v>48</v>
      </c>
      <c r="V541" s="35">
        <v>470</v>
      </c>
      <c r="W541" s="35">
        <v>1340</v>
      </c>
      <c r="X541" s="28"/>
      <c r="Y541" s="28"/>
      <c r="Z541" s="28" t="s">
        <v>49</v>
      </c>
      <c r="AA541" s="28" t="s">
        <v>1091</v>
      </c>
      <c r="AB541" s="293" t="s">
        <v>2653</v>
      </c>
    </row>
    <row r="542" s="2" customFormat="1" ht="50" customHeight="1" spans="1:28">
      <c r="A542" s="159"/>
      <c r="B542" s="115" t="s">
        <v>2654</v>
      </c>
      <c r="C542" s="28" t="s">
        <v>37</v>
      </c>
      <c r="D542" s="28" t="s">
        <v>38</v>
      </c>
      <c r="E542" s="28" t="s">
        <v>1072</v>
      </c>
      <c r="F542" s="28" t="s">
        <v>1073</v>
      </c>
      <c r="G542" s="28" t="s">
        <v>1078</v>
      </c>
      <c r="H542" s="28" t="s">
        <v>42</v>
      </c>
      <c r="I542" s="28" t="s">
        <v>2655</v>
      </c>
      <c r="J542" s="9" t="s">
        <v>84</v>
      </c>
      <c r="K542" s="34">
        <f t="shared" si="20"/>
        <v>450</v>
      </c>
      <c r="L542" s="13">
        <v>450</v>
      </c>
      <c r="M542" s="28"/>
      <c r="N542" s="24" t="s">
        <v>2656</v>
      </c>
      <c r="O542" s="28" t="s">
        <v>2657</v>
      </c>
      <c r="P542" s="50" t="s">
        <v>1260</v>
      </c>
      <c r="Q542" s="50" t="s">
        <v>2647</v>
      </c>
      <c r="R542" s="28"/>
      <c r="S542" s="50" t="s">
        <v>48</v>
      </c>
      <c r="T542" s="50" t="s">
        <v>48</v>
      </c>
      <c r="U542" s="50" t="s">
        <v>48</v>
      </c>
      <c r="V542" s="35">
        <v>407</v>
      </c>
      <c r="W542" s="35">
        <v>601</v>
      </c>
      <c r="X542" s="28"/>
      <c r="Y542" s="28"/>
      <c r="Z542" s="28" t="s">
        <v>49</v>
      </c>
      <c r="AA542" s="28" t="s">
        <v>1091</v>
      </c>
      <c r="AB542" s="293" t="s">
        <v>2648</v>
      </c>
    </row>
    <row r="543" s="2" customFormat="1" ht="50" customHeight="1" spans="1:28">
      <c r="A543" s="159"/>
      <c r="B543" s="28" t="s">
        <v>2658</v>
      </c>
      <c r="C543" s="28" t="s">
        <v>37</v>
      </c>
      <c r="D543" s="28" t="s">
        <v>38</v>
      </c>
      <c r="E543" s="28" t="s">
        <v>1072</v>
      </c>
      <c r="F543" s="28" t="s">
        <v>1073</v>
      </c>
      <c r="G543" s="28" t="s">
        <v>1087</v>
      </c>
      <c r="H543" s="28" t="s">
        <v>55</v>
      </c>
      <c r="I543" s="28" t="s">
        <v>2659</v>
      </c>
      <c r="J543" s="9" t="s">
        <v>84</v>
      </c>
      <c r="K543" s="34">
        <f t="shared" si="20"/>
        <v>430</v>
      </c>
      <c r="L543" s="13">
        <v>430</v>
      </c>
      <c r="M543" s="28"/>
      <c r="N543" s="24" t="s">
        <v>2660</v>
      </c>
      <c r="O543" s="28" t="s">
        <v>2661</v>
      </c>
      <c r="P543" s="50" t="s">
        <v>1260</v>
      </c>
      <c r="Q543" s="50" t="s">
        <v>2647</v>
      </c>
      <c r="R543" s="28"/>
      <c r="S543" s="50" t="s">
        <v>48</v>
      </c>
      <c r="T543" s="50" t="s">
        <v>48</v>
      </c>
      <c r="U543" s="50" t="s">
        <v>48</v>
      </c>
      <c r="V543" s="35">
        <v>510</v>
      </c>
      <c r="W543" s="35">
        <v>1460</v>
      </c>
      <c r="X543" s="28"/>
      <c r="Y543" s="28"/>
      <c r="Z543" s="28" t="s">
        <v>49</v>
      </c>
      <c r="AA543" s="28" t="s">
        <v>1091</v>
      </c>
      <c r="AB543" s="293" t="s">
        <v>2653</v>
      </c>
    </row>
    <row r="544" s="2" customFormat="1" ht="50" customHeight="1" spans="1:28">
      <c r="A544" s="159"/>
      <c r="B544" s="28" t="s">
        <v>2662</v>
      </c>
      <c r="C544" s="28" t="s">
        <v>37</v>
      </c>
      <c r="D544" s="28" t="s">
        <v>38</v>
      </c>
      <c r="E544" s="28" t="s">
        <v>1072</v>
      </c>
      <c r="F544" s="28" t="s">
        <v>1073</v>
      </c>
      <c r="G544" s="28" t="s">
        <v>1017</v>
      </c>
      <c r="H544" s="28" t="s">
        <v>55</v>
      </c>
      <c r="I544" s="28" t="s">
        <v>2663</v>
      </c>
      <c r="J544" s="9" t="s">
        <v>84</v>
      </c>
      <c r="K544" s="34">
        <f t="shared" si="20"/>
        <v>350</v>
      </c>
      <c r="L544" s="13">
        <v>350</v>
      </c>
      <c r="M544" s="28"/>
      <c r="N544" s="28" t="s">
        <v>2664</v>
      </c>
      <c r="O544" s="28" t="s">
        <v>2665</v>
      </c>
      <c r="P544" s="50" t="s">
        <v>1260</v>
      </c>
      <c r="Q544" s="50" t="s">
        <v>2647</v>
      </c>
      <c r="R544" s="28"/>
      <c r="S544" s="50" t="s">
        <v>48</v>
      </c>
      <c r="T544" s="50" t="s">
        <v>48</v>
      </c>
      <c r="U544" s="50" t="s">
        <v>48</v>
      </c>
      <c r="V544" s="35">
        <v>286</v>
      </c>
      <c r="W544" s="35">
        <v>987</v>
      </c>
      <c r="X544" s="28"/>
      <c r="Y544" s="28"/>
      <c r="Z544" s="28" t="s">
        <v>49</v>
      </c>
      <c r="AA544" s="28" t="s">
        <v>1091</v>
      </c>
      <c r="AB544" s="293" t="s">
        <v>2653</v>
      </c>
    </row>
    <row r="545" s="2" customFormat="1" ht="50" customHeight="1" spans="1:28">
      <c r="A545" s="159"/>
      <c r="B545" s="28" t="s">
        <v>2666</v>
      </c>
      <c r="C545" s="28" t="s">
        <v>37</v>
      </c>
      <c r="D545" s="28" t="s">
        <v>38</v>
      </c>
      <c r="E545" s="108" t="s">
        <v>949</v>
      </c>
      <c r="F545" s="28" t="s">
        <v>943</v>
      </c>
      <c r="G545" s="28" t="s">
        <v>950</v>
      </c>
      <c r="H545" s="28" t="s">
        <v>42</v>
      </c>
      <c r="I545" s="28" t="s">
        <v>2667</v>
      </c>
      <c r="J545" s="9" t="s">
        <v>44</v>
      </c>
      <c r="K545" s="34">
        <f t="shared" si="20"/>
        <v>230</v>
      </c>
      <c r="L545" s="13">
        <v>230</v>
      </c>
      <c r="M545" s="28"/>
      <c r="N545" s="24" t="s">
        <v>2668</v>
      </c>
      <c r="O545" s="28" t="s">
        <v>2669</v>
      </c>
      <c r="P545" s="50" t="s">
        <v>1260</v>
      </c>
      <c r="Q545" s="50" t="s">
        <v>47</v>
      </c>
      <c r="R545" s="28"/>
      <c r="S545" s="50" t="s">
        <v>48</v>
      </c>
      <c r="T545" s="50" t="s">
        <v>48</v>
      </c>
      <c r="U545" s="50" t="s">
        <v>48</v>
      </c>
      <c r="V545" s="35">
        <v>1804</v>
      </c>
      <c r="W545" s="35">
        <v>5843</v>
      </c>
      <c r="X545" s="28"/>
      <c r="Y545" s="28"/>
      <c r="Z545" s="28" t="s">
        <v>49</v>
      </c>
      <c r="AA545" s="28" t="s">
        <v>1091</v>
      </c>
      <c r="AB545" s="293" t="s">
        <v>2653</v>
      </c>
    </row>
    <row r="546" s="2" customFormat="1" ht="141" customHeight="1" spans="1:28">
      <c r="A546" s="159"/>
      <c r="B546" s="115" t="s">
        <v>2670</v>
      </c>
      <c r="C546" s="115" t="s">
        <v>1194</v>
      </c>
      <c r="D546" s="115" t="s">
        <v>107</v>
      </c>
      <c r="E546" s="108" t="s">
        <v>949</v>
      </c>
      <c r="F546" s="28" t="s">
        <v>943</v>
      </c>
      <c r="G546" s="28" t="s">
        <v>970</v>
      </c>
      <c r="H546" s="28" t="s">
        <v>55</v>
      </c>
      <c r="I546" s="28" t="s">
        <v>2671</v>
      </c>
      <c r="J546" s="9" t="s">
        <v>44</v>
      </c>
      <c r="K546" s="34">
        <f t="shared" si="20"/>
        <v>600</v>
      </c>
      <c r="L546" s="13">
        <v>600</v>
      </c>
      <c r="M546" s="28"/>
      <c r="N546" s="24" t="s">
        <v>2672</v>
      </c>
      <c r="O546" s="28" t="s">
        <v>2673</v>
      </c>
      <c r="P546" s="50" t="s">
        <v>1260</v>
      </c>
      <c r="Q546" s="50" t="s">
        <v>47</v>
      </c>
      <c r="R546" s="28"/>
      <c r="S546" s="50" t="s">
        <v>48</v>
      </c>
      <c r="T546" s="50" t="s">
        <v>48</v>
      </c>
      <c r="U546" s="50" t="s">
        <v>48</v>
      </c>
      <c r="V546" s="35">
        <v>1130</v>
      </c>
      <c r="W546" s="35">
        <v>3605</v>
      </c>
      <c r="X546" s="28"/>
      <c r="Y546" s="28"/>
      <c r="Z546" s="28" t="s">
        <v>49</v>
      </c>
      <c r="AA546" s="28" t="s">
        <v>1091</v>
      </c>
      <c r="AB546" s="293" t="s">
        <v>2284</v>
      </c>
    </row>
    <row r="547" s="2" customFormat="1" ht="50" customHeight="1" spans="1:28">
      <c r="A547" s="159"/>
      <c r="B547" s="28" t="s">
        <v>2674</v>
      </c>
      <c r="C547" s="28" t="s">
        <v>1538</v>
      </c>
      <c r="D547" s="28" t="s">
        <v>38</v>
      </c>
      <c r="E547" s="115" t="s">
        <v>2081</v>
      </c>
      <c r="F547" s="28" t="s">
        <v>2082</v>
      </c>
      <c r="G547" s="28" t="s">
        <v>2675</v>
      </c>
      <c r="H547" s="28" t="s">
        <v>42</v>
      </c>
      <c r="I547" s="28" t="s">
        <v>2676</v>
      </c>
      <c r="J547" s="9" t="s">
        <v>892</v>
      </c>
      <c r="K547" s="34">
        <f t="shared" si="20"/>
        <v>140</v>
      </c>
      <c r="L547" s="13">
        <v>140</v>
      </c>
      <c r="M547" s="28"/>
      <c r="N547" s="24" t="s">
        <v>2677</v>
      </c>
      <c r="O547" s="28" t="s">
        <v>2678</v>
      </c>
      <c r="P547" s="50" t="s">
        <v>1260</v>
      </c>
      <c r="Q547" s="50" t="s">
        <v>47</v>
      </c>
      <c r="R547" s="28" t="s">
        <v>48</v>
      </c>
      <c r="S547" s="50" t="s">
        <v>48</v>
      </c>
      <c r="T547" s="50" t="s">
        <v>48</v>
      </c>
      <c r="U547" s="50" t="s">
        <v>48</v>
      </c>
      <c r="V547" s="35">
        <v>943</v>
      </c>
      <c r="W547" s="35">
        <v>3166</v>
      </c>
      <c r="X547" s="28" t="s">
        <v>48</v>
      </c>
      <c r="Y547" s="28" t="s">
        <v>48</v>
      </c>
      <c r="Z547" s="28" t="s">
        <v>49</v>
      </c>
      <c r="AA547" s="28" t="s">
        <v>1091</v>
      </c>
      <c r="AB547" s="293" t="s">
        <v>2679</v>
      </c>
    </row>
    <row r="548" s="2" customFormat="1" ht="50" customHeight="1" spans="1:28">
      <c r="A548" s="159"/>
      <c r="B548" s="28" t="s">
        <v>2680</v>
      </c>
      <c r="C548" s="28" t="s">
        <v>37</v>
      </c>
      <c r="D548" s="28" t="s">
        <v>38</v>
      </c>
      <c r="E548" s="283" t="s">
        <v>2681</v>
      </c>
      <c r="F548" s="28" t="s">
        <v>574</v>
      </c>
      <c r="G548" s="115" t="s">
        <v>2682</v>
      </c>
      <c r="H548" s="28" t="s">
        <v>42</v>
      </c>
      <c r="I548" s="28" t="s">
        <v>2683</v>
      </c>
      <c r="J548" s="289" t="s">
        <v>740</v>
      </c>
      <c r="K548" s="34">
        <f t="shared" si="20"/>
        <v>700</v>
      </c>
      <c r="L548" s="13">
        <v>700</v>
      </c>
      <c r="M548" s="28"/>
      <c r="N548" s="24" t="s">
        <v>2684</v>
      </c>
      <c r="O548" s="28" t="s">
        <v>2685</v>
      </c>
      <c r="P548" s="50" t="s">
        <v>1260</v>
      </c>
      <c r="Q548" s="164" t="s">
        <v>2686</v>
      </c>
      <c r="R548" s="28"/>
      <c r="S548" s="50" t="s">
        <v>48</v>
      </c>
      <c r="T548" s="50" t="s">
        <v>48</v>
      </c>
      <c r="U548" s="50" t="s">
        <v>48</v>
      </c>
      <c r="V548" s="35">
        <v>260</v>
      </c>
      <c r="W548" s="35">
        <v>880</v>
      </c>
      <c r="X548" s="28" t="s">
        <v>48</v>
      </c>
      <c r="Y548" s="28" t="s">
        <v>48</v>
      </c>
      <c r="Z548" s="28" t="s">
        <v>49</v>
      </c>
      <c r="AA548" s="28" t="s">
        <v>1091</v>
      </c>
      <c r="AB548" s="293" t="s">
        <v>2687</v>
      </c>
    </row>
    <row r="549" s="2" customFormat="1" ht="50" customHeight="1" spans="1:28">
      <c r="A549" s="159"/>
      <c r="B549" s="28" t="s">
        <v>2688</v>
      </c>
      <c r="C549" s="28" t="s">
        <v>37</v>
      </c>
      <c r="D549" s="28" t="s">
        <v>38</v>
      </c>
      <c r="E549" s="115" t="s">
        <v>1123</v>
      </c>
      <c r="F549" s="28" t="s">
        <v>1124</v>
      </c>
      <c r="G549" s="115" t="s">
        <v>2689</v>
      </c>
      <c r="H549" s="28" t="s">
        <v>55</v>
      </c>
      <c r="I549" s="28" t="s">
        <v>2690</v>
      </c>
      <c r="J549" s="9" t="s">
        <v>2691</v>
      </c>
      <c r="K549" s="34">
        <f t="shared" si="20"/>
        <v>324.1</v>
      </c>
      <c r="L549" s="13">
        <v>324.1</v>
      </c>
      <c r="M549" s="28"/>
      <c r="N549" s="24" t="s">
        <v>2692</v>
      </c>
      <c r="O549" s="28" t="s">
        <v>2693</v>
      </c>
      <c r="P549" s="50" t="s">
        <v>1260</v>
      </c>
      <c r="Q549" s="50" t="s">
        <v>2647</v>
      </c>
      <c r="R549" s="28"/>
      <c r="S549" s="50" t="s">
        <v>48</v>
      </c>
      <c r="T549" s="50" t="s">
        <v>48</v>
      </c>
      <c r="U549" s="50" t="s">
        <v>48</v>
      </c>
      <c r="V549" s="35">
        <v>320</v>
      </c>
      <c r="W549" s="35">
        <v>1500</v>
      </c>
      <c r="X549" s="28"/>
      <c r="Y549" s="28"/>
      <c r="Z549" s="28" t="s">
        <v>49</v>
      </c>
      <c r="AA549" s="28" t="s">
        <v>1091</v>
      </c>
      <c r="AB549" s="293" t="s">
        <v>2694</v>
      </c>
    </row>
    <row r="550" s="2" customFormat="1" ht="50" customHeight="1" spans="1:28">
      <c r="A550" s="159"/>
      <c r="B550" s="28" t="s">
        <v>2695</v>
      </c>
      <c r="C550" s="28" t="s">
        <v>37</v>
      </c>
      <c r="D550" s="28" t="s">
        <v>38</v>
      </c>
      <c r="E550" s="108" t="s">
        <v>1493</v>
      </c>
      <c r="F550" s="28" t="s">
        <v>261</v>
      </c>
      <c r="G550" s="28" t="s">
        <v>288</v>
      </c>
      <c r="H550" s="28" t="s">
        <v>55</v>
      </c>
      <c r="I550" s="28" t="s">
        <v>2696</v>
      </c>
      <c r="J550" s="9" t="s">
        <v>44</v>
      </c>
      <c r="K550" s="34">
        <f t="shared" si="20"/>
        <v>54.8</v>
      </c>
      <c r="L550" s="13">
        <v>54.8</v>
      </c>
      <c r="M550" s="28"/>
      <c r="N550" s="24" t="s">
        <v>2697</v>
      </c>
      <c r="O550" s="28" t="s">
        <v>2698</v>
      </c>
      <c r="P550" s="50" t="s">
        <v>1260</v>
      </c>
      <c r="Q550" s="50" t="s">
        <v>2647</v>
      </c>
      <c r="R550" s="28"/>
      <c r="S550" s="50" t="s">
        <v>48</v>
      </c>
      <c r="T550" s="50" t="s">
        <v>48</v>
      </c>
      <c r="U550" s="50" t="s">
        <v>48</v>
      </c>
      <c r="V550" s="35">
        <v>1609</v>
      </c>
      <c r="W550" s="35">
        <v>5979</v>
      </c>
      <c r="X550" s="28"/>
      <c r="Y550" s="28"/>
      <c r="Z550" s="28" t="s">
        <v>49</v>
      </c>
      <c r="AA550" s="28" t="s">
        <v>1091</v>
      </c>
      <c r="AB550" s="293" t="s">
        <v>2653</v>
      </c>
    </row>
    <row r="551" s="2" customFormat="1" ht="50" customHeight="1" spans="1:28">
      <c r="A551" s="159"/>
      <c r="B551" s="28" t="s">
        <v>2699</v>
      </c>
      <c r="C551" s="28" t="s">
        <v>1538</v>
      </c>
      <c r="D551" s="28" t="s">
        <v>38</v>
      </c>
      <c r="E551" s="28" t="s">
        <v>1798</v>
      </c>
      <c r="F551" s="28" t="s">
        <v>1220</v>
      </c>
      <c r="G551" s="28" t="s">
        <v>1251</v>
      </c>
      <c r="H551" s="28" t="s">
        <v>55</v>
      </c>
      <c r="I551" s="28" t="s">
        <v>2700</v>
      </c>
      <c r="J551" s="9" t="s">
        <v>44</v>
      </c>
      <c r="K551" s="34">
        <f t="shared" si="20"/>
        <v>75</v>
      </c>
      <c r="L551" s="13">
        <v>75</v>
      </c>
      <c r="M551" s="28"/>
      <c r="N551" s="24" t="s">
        <v>2701</v>
      </c>
      <c r="O551" s="28" t="s">
        <v>2702</v>
      </c>
      <c r="P551" s="50" t="s">
        <v>1260</v>
      </c>
      <c r="Q551" s="50" t="s">
        <v>2647</v>
      </c>
      <c r="R551" s="28" t="s">
        <v>48</v>
      </c>
      <c r="S551" s="50" t="s">
        <v>48</v>
      </c>
      <c r="T551" s="50" t="s">
        <v>48</v>
      </c>
      <c r="U551" s="50" t="s">
        <v>48</v>
      </c>
      <c r="V551" s="35">
        <v>218</v>
      </c>
      <c r="W551" s="35">
        <v>435</v>
      </c>
      <c r="X551" s="28"/>
      <c r="Y551" s="28"/>
      <c r="Z551" s="28" t="s">
        <v>49</v>
      </c>
      <c r="AA551" s="28" t="s">
        <v>1091</v>
      </c>
      <c r="AB551" s="293" t="s">
        <v>2703</v>
      </c>
    </row>
    <row r="552" s="2" customFormat="1" ht="50" customHeight="1" spans="1:28">
      <c r="A552" s="159"/>
      <c r="B552" s="28" t="s">
        <v>2704</v>
      </c>
      <c r="C552" s="28" t="s">
        <v>37</v>
      </c>
      <c r="D552" s="28" t="s">
        <v>38</v>
      </c>
      <c r="E552" s="28" t="s">
        <v>1230</v>
      </c>
      <c r="F552" s="28" t="s">
        <v>1220</v>
      </c>
      <c r="G552" s="28" t="s">
        <v>1243</v>
      </c>
      <c r="H552" s="28" t="s">
        <v>55</v>
      </c>
      <c r="I552" s="28" t="s">
        <v>2705</v>
      </c>
      <c r="J552" s="9" t="s">
        <v>44</v>
      </c>
      <c r="K552" s="34">
        <f t="shared" si="20"/>
        <v>15</v>
      </c>
      <c r="L552" s="13">
        <v>15</v>
      </c>
      <c r="M552" s="28"/>
      <c r="N552" s="24" t="s">
        <v>2706</v>
      </c>
      <c r="O552" s="28" t="s">
        <v>2705</v>
      </c>
      <c r="P552" s="50" t="s">
        <v>1260</v>
      </c>
      <c r="Q552" s="50" t="s">
        <v>2647</v>
      </c>
      <c r="R552" s="28"/>
      <c r="S552" s="50" t="s">
        <v>48</v>
      </c>
      <c r="T552" s="50" t="s">
        <v>48</v>
      </c>
      <c r="U552" s="50" t="s">
        <v>48</v>
      </c>
      <c r="V552" s="35">
        <v>1154</v>
      </c>
      <c r="W552" s="35">
        <v>3896</v>
      </c>
      <c r="X552" s="28"/>
      <c r="Y552" s="28"/>
      <c r="Z552" s="28" t="s">
        <v>49</v>
      </c>
      <c r="AA552" s="28" t="s">
        <v>1091</v>
      </c>
      <c r="AB552" s="293" t="s">
        <v>2284</v>
      </c>
    </row>
    <row r="553" s="2" customFormat="1" ht="50" customHeight="1" spans="1:28">
      <c r="A553" s="159"/>
      <c r="B553" s="28" t="s">
        <v>2707</v>
      </c>
      <c r="C553" s="28" t="s">
        <v>37</v>
      </c>
      <c r="D553" s="28" t="s">
        <v>38</v>
      </c>
      <c r="E553" s="28" t="s">
        <v>1798</v>
      </c>
      <c r="F553" s="28" t="s">
        <v>1220</v>
      </c>
      <c r="G553" s="28" t="s">
        <v>1251</v>
      </c>
      <c r="H553" s="28" t="s">
        <v>55</v>
      </c>
      <c r="I553" s="28" t="s">
        <v>2708</v>
      </c>
      <c r="J553" s="9" t="s">
        <v>44</v>
      </c>
      <c r="K553" s="34">
        <f t="shared" si="20"/>
        <v>85</v>
      </c>
      <c r="L553" s="13">
        <v>85</v>
      </c>
      <c r="M553" s="28"/>
      <c r="N553" s="24" t="s">
        <v>2709</v>
      </c>
      <c r="O553" s="28" t="s">
        <v>2710</v>
      </c>
      <c r="P553" s="50" t="s">
        <v>1260</v>
      </c>
      <c r="Q553" s="50" t="s">
        <v>2647</v>
      </c>
      <c r="R553" s="28" t="s">
        <v>48</v>
      </c>
      <c r="S553" s="50" t="s">
        <v>48</v>
      </c>
      <c r="T553" s="50" t="s">
        <v>48</v>
      </c>
      <c r="U553" s="50" t="s">
        <v>48</v>
      </c>
      <c r="V553" s="35">
        <v>218</v>
      </c>
      <c r="W553" s="35">
        <v>435</v>
      </c>
      <c r="X553" s="28"/>
      <c r="Y553" s="28"/>
      <c r="Z553" s="28" t="s">
        <v>49</v>
      </c>
      <c r="AA553" s="28" t="s">
        <v>1091</v>
      </c>
      <c r="AB553" s="293" t="s">
        <v>2284</v>
      </c>
    </row>
    <row r="554" s="2" customFormat="1" ht="50" customHeight="1" spans="1:28">
      <c r="A554" s="159"/>
      <c r="B554" s="28" t="s">
        <v>2711</v>
      </c>
      <c r="C554" s="28" t="s">
        <v>37</v>
      </c>
      <c r="D554" s="28" t="s">
        <v>38</v>
      </c>
      <c r="E554" s="28" t="s">
        <v>1230</v>
      </c>
      <c r="F554" s="28" t="s">
        <v>1220</v>
      </c>
      <c r="G554" s="28" t="s">
        <v>1243</v>
      </c>
      <c r="H554" s="28" t="s">
        <v>55</v>
      </c>
      <c r="I554" s="28" t="s">
        <v>2712</v>
      </c>
      <c r="J554" s="9" t="s">
        <v>44</v>
      </c>
      <c r="K554" s="34">
        <f t="shared" si="20"/>
        <v>2.5</v>
      </c>
      <c r="L554" s="13">
        <v>2.5</v>
      </c>
      <c r="M554" s="28"/>
      <c r="N554" s="24" t="s">
        <v>2713</v>
      </c>
      <c r="O554" s="28" t="s">
        <v>2714</v>
      </c>
      <c r="P554" s="50" t="s">
        <v>1260</v>
      </c>
      <c r="Q554" s="50" t="s">
        <v>2647</v>
      </c>
      <c r="R554" s="28"/>
      <c r="S554" s="50" t="s">
        <v>48</v>
      </c>
      <c r="T554" s="50" t="s">
        <v>48</v>
      </c>
      <c r="U554" s="50" t="s">
        <v>48</v>
      </c>
      <c r="V554" s="35">
        <v>1154</v>
      </c>
      <c r="W554" s="35">
        <v>3896</v>
      </c>
      <c r="X554" s="28"/>
      <c r="Y554" s="28"/>
      <c r="Z554" s="28" t="s">
        <v>49</v>
      </c>
      <c r="AA554" s="28" t="s">
        <v>1091</v>
      </c>
      <c r="AB554" s="293" t="s">
        <v>2284</v>
      </c>
    </row>
    <row r="555" s="2" customFormat="1" ht="50" customHeight="1" spans="1:28">
      <c r="A555" s="159"/>
      <c r="B555" s="28" t="s">
        <v>2715</v>
      </c>
      <c r="C555" s="28" t="s">
        <v>37</v>
      </c>
      <c r="D555" s="28" t="s">
        <v>38</v>
      </c>
      <c r="E555" s="28" t="s">
        <v>1230</v>
      </c>
      <c r="F555" s="28" t="s">
        <v>1220</v>
      </c>
      <c r="G555" s="28" t="s">
        <v>1235</v>
      </c>
      <c r="H555" s="28" t="s">
        <v>42</v>
      </c>
      <c r="I555" s="28" t="s">
        <v>2716</v>
      </c>
      <c r="J555" s="9" t="s">
        <v>84</v>
      </c>
      <c r="K555" s="34">
        <f t="shared" si="20"/>
        <v>500</v>
      </c>
      <c r="L555" s="13">
        <v>500</v>
      </c>
      <c r="M555" s="28"/>
      <c r="N555" s="24" t="s">
        <v>2717</v>
      </c>
      <c r="O555" s="28" t="s">
        <v>2718</v>
      </c>
      <c r="P555" s="50" t="s">
        <v>1260</v>
      </c>
      <c r="Q555" s="50" t="s">
        <v>2647</v>
      </c>
      <c r="R555" s="28"/>
      <c r="S555" s="50" t="s">
        <v>48</v>
      </c>
      <c r="T555" s="50" t="s">
        <v>48</v>
      </c>
      <c r="U555" s="50" t="s">
        <v>48</v>
      </c>
      <c r="V555" s="35">
        <v>597</v>
      </c>
      <c r="W555" s="35">
        <v>1900</v>
      </c>
      <c r="X555" s="28"/>
      <c r="Y555" s="28"/>
      <c r="Z555" s="24" t="s">
        <v>2719</v>
      </c>
      <c r="AA555" s="28" t="s">
        <v>1091</v>
      </c>
      <c r="AB555" s="293" t="s">
        <v>2284</v>
      </c>
    </row>
    <row r="556" s="2" customFormat="1" ht="50" customHeight="1" spans="1:28">
      <c r="A556" s="159"/>
      <c r="B556" s="115" t="s">
        <v>2720</v>
      </c>
      <c r="C556" s="28" t="s">
        <v>37</v>
      </c>
      <c r="D556" s="108" t="s">
        <v>107</v>
      </c>
      <c r="E556" s="28" t="s">
        <v>1230</v>
      </c>
      <c r="F556" s="28" t="s">
        <v>1220</v>
      </c>
      <c r="G556" s="28" t="s">
        <v>1046</v>
      </c>
      <c r="H556" s="115" t="s">
        <v>303</v>
      </c>
      <c r="I556" s="115" t="s">
        <v>2721</v>
      </c>
      <c r="J556" s="9" t="s">
        <v>44</v>
      </c>
      <c r="K556" s="34">
        <f t="shared" si="20"/>
        <v>300</v>
      </c>
      <c r="L556" s="13">
        <v>300</v>
      </c>
      <c r="M556" s="28"/>
      <c r="N556" s="25" t="s">
        <v>2722</v>
      </c>
      <c r="O556" s="28" t="s">
        <v>2723</v>
      </c>
      <c r="P556" s="50" t="s">
        <v>1260</v>
      </c>
      <c r="Q556" s="50" t="s">
        <v>2647</v>
      </c>
      <c r="R556" s="28"/>
      <c r="S556" s="50" t="s">
        <v>48</v>
      </c>
      <c r="T556" s="50" t="s">
        <v>48</v>
      </c>
      <c r="U556" s="50" t="s">
        <v>48</v>
      </c>
      <c r="V556" s="35">
        <v>266</v>
      </c>
      <c r="W556" s="35">
        <v>816</v>
      </c>
      <c r="X556" s="28"/>
      <c r="Y556" s="28"/>
      <c r="Z556" s="24" t="s">
        <v>2719</v>
      </c>
      <c r="AA556" s="28" t="s">
        <v>1091</v>
      </c>
      <c r="AB556" s="293" t="s">
        <v>2284</v>
      </c>
    </row>
    <row r="557" s="2" customFormat="1" ht="50" customHeight="1" spans="1:28">
      <c r="A557" s="159"/>
      <c r="B557" s="28" t="s">
        <v>2724</v>
      </c>
      <c r="C557" s="28" t="s">
        <v>37</v>
      </c>
      <c r="D557" s="108" t="s">
        <v>107</v>
      </c>
      <c r="E557" s="28" t="s">
        <v>1230</v>
      </c>
      <c r="F557" s="28" t="s">
        <v>1220</v>
      </c>
      <c r="G557" s="28" t="s">
        <v>1235</v>
      </c>
      <c r="H557" s="28" t="s">
        <v>42</v>
      </c>
      <c r="I557" s="28" t="s">
        <v>2725</v>
      </c>
      <c r="J557" s="9" t="s">
        <v>44</v>
      </c>
      <c r="K557" s="34">
        <f t="shared" si="20"/>
        <v>600</v>
      </c>
      <c r="L557" s="13">
        <v>600</v>
      </c>
      <c r="M557" s="28"/>
      <c r="N557" s="25" t="s">
        <v>2726</v>
      </c>
      <c r="O557" s="28" t="s">
        <v>2727</v>
      </c>
      <c r="P557" s="50" t="s">
        <v>1260</v>
      </c>
      <c r="Q557" s="50" t="s">
        <v>2647</v>
      </c>
      <c r="R557" s="28"/>
      <c r="S557" s="50" t="s">
        <v>48</v>
      </c>
      <c r="T557" s="50" t="s">
        <v>48</v>
      </c>
      <c r="U557" s="50" t="s">
        <v>48</v>
      </c>
      <c r="V557" s="35">
        <v>597</v>
      </c>
      <c r="W557" s="35">
        <v>1900</v>
      </c>
      <c r="X557" s="28"/>
      <c r="Y557" s="28"/>
      <c r="Z557" s="24" t="s">
        <v>2719</v>
      </c>
      <c r="AA557" s="28" t="s">
        <v>1091</v>
      </c>
      <c r="AB557" s="293" t="s">
        <v>2284</v>
      </c>
    </row>
    <row r="558" s="2" customFormat="1" ht="50" customHeight="1" spans="1:28">
      <c r="A558" s="159"/>
      <c r="B558" s="28" t="s">
        <v>2728</v>
      </c>
      <c r="C558" s="28" t="s">
        <v>37</v>
      </c>
      <c r="D558" s="108" t="s">
        <v>107</v>
      </c>
      <c r="E558" s="115" t="s">
        <v>1063</v>
      </c>
      <c r="F558" s="28" t="s">
        <v>1042</v>
      </c>
      <c r="G558" s="28" t="s">
        <v>1069</v>
      </c>
      <c r="H558" s="115" t="s">
        <v>303</v>
      </c>
      <c r="I558" s="28" t="s">
        <v>2729</v>
      </c>
      <c r="J558" s="9" t="s">
        <v>44</v>
      </c>
      <c r="K558" s="34">
        <f t="shared" si="20"/>
        <v>430</v>
      </c>
      <c r="L558" s="13">
        <v>430</v>
      </c>
      <c r="M558" s="28"/>
      <c r="N558" s="24" t="s">
        <v>2730</v>
      </c>
      <c r="O558" s="28" t="s">
        <v>2731</v>
      </c>
      <c r="P558" s="50" t="s">
        <v>1260</v>
      </c>
      <c r="Q558" s="50" t="s">
        <v>2647</v>
      </c>
      <c r="R558" s="28" t="s">
        <v>48</v>
      </c>
      <c r="S558" s="50" t="s">
        <v>48</v>
      </c>
      <c r="T558" s="50" t="s">
        <v>48</v>
      </c>
      <c r="U558" s="50" t="s">
        <v>48</v>
      </c>
      <c r="V558" s="35">
        <v>224</v>
      </c>
      <c r="W558" s="35">
        <v>1016</v>
      </c>
      <c r="X558" s="28"/>
      <c r="Y558" s="28"/>
      <c r="Z558" s="24" t="s">
        <v>2719</v>
      </c>
      <c r="AA558" s="28" t="s">
        <v>1091</v>
      </c>
      <c r="AB558" s="293" t="s">
        <v>2284</v>
      </c>
    </row>
    <row r="559" s="2" customFormat="1" ht="67" customHeight="1" spans="1:28">
      <c r="A559" s="159"/>
      <c r="B559" s="28" t="s">
        <v>2732</v>
      </c>
      <c r="C559" s="28" t="s">
        <v>37</v>
      </c>
      <c r="D559" s="108" t="s">
        <v>107</v>
      </c>
      <c r="E559" s="15" t="s">
        <v>1956</v>
      </c>
      <c r="F559" s="28" t="s">
        <v>205</v>
      </c>
      <c r="G559" s="28" t="s">
        <v>245</v>
      </c>
      <c r="H559" s="28" t="s">
        <v>42</v>
      </c>
      <c r="I559" s="28" t="s">
        <v>2733</v>
      </c>
      <c r="J559" s="9" t="s">
        <v>44</v>
      </c>
      <c r="K559" s="34">
        <f t="shared" si="20"/>
        <v>1100</v>
      </c>
      <c r="L559" s="13">
        <v>1100</v>
      </c>
      <c r="M559" s="28"/>
      <c r="N559" s="24" t="s">
        <v>2734</v>
      </c>
      <c r="O559" s="28" t="s">
        <v>2735</v>
      </c>
      <c r="P559" s="50" t="s">
        <v>1260</v>
      </c>
      <c r="Q559" s="50" t="s">
        <v>47</v>
      </c>
      <c r="R559" s="28"/>
      <c r="S559" s="50"/>
      <c r="T559" s="50"/>
      <c r="U559" s="50"/>
      <c r="V559" s="35">
        <v>360</v>
      </c>
      <c r="W559" s="35">
        <v>1300</v>
      </c>
      <c r="X559" s="28"/>
      <c r="Y559" s="28"/>
      <c r="Z559" s="28" t="s">
        <v>49</v>
      </c>
      <c r="AA559" s="28" t="s">
        <v>50</v>
      </c>
      <c r="AB559" s="293" t="s">
        <v>2736</v>
      </c>
    </row>
    <row r="560" s="2" customFormat="1" ht="50" customHeight="1" spans="1:28">
      <c r="A560" s="159"/>
      <c r="B560" s="28" t="s">
        <v>2737</v>
      </c>
      <c r="C560" s="28" t="s">
        <v>37</v>
      </c>
      <c r="D560" s="28" t="s">
        <v>38</v>
      </c>
      <c r="E560" s="115" t="s">
        <v>2738</v>
      </c>
      <c r="F560" s="28" t="s">
        <v>403</v>
      </c>
      <c r="G560" s="28" t="s">
        <v>425</v>
      </c>
      <c r="H560" s="28" t="s">
        <v>55</v>
      </c>
      <c r="I560" s="28" t="s">
        <v>2739</v>
      </c>
      <c r="J560" s="9" t="s">
        <v>44</v>
      </c>
      <c r="K560" s="34">
        <f t="shared" si="20"/>
        <v>370</v>
      </c>
      <c r="L560" s="35">
        <v>370</v>
      </c>
      <c r="M560" s="28"/>
      <c r="N560" s="28" t="s">
        <v>2739</v>
      </c>
      <c r="O560" s="28" t="s">
        <v>2740</v>
      </c>
      <c r="P560" s="50" t="s">
        <v>1260</v>
      </c>
      <c r="Q560" s="50" t="s">
        <v>47</v>
      </c>
      <c r="R560" s="28"/>
      <c r="S560" s="28" t="s">
        <v>48</v>
      </c>
      <c r="T560" s="28" t="s">
        <v>48</v>
      </c>
      <c r="U560" s="28" t="s">
        <v>48</v>
      </c>
      <c r="V560" s="35">
        <v>280</v>
      </c>
      <c r="W560" s="35">
        <v>1150</v>
      </c>
      <c r="X560" s="28"/>
      <c r="Y560" s="28"/>
      <c r="Z560" s="28" t="s">
        <v>49</v>
      </c>
      <c r="AA560" s="28" t="s">
        <v>1091</v>
      </c>
      <c r="AB560" s="293" t="s">
        <v>2638</v>
      </c>
    </row>
    <row r="561" s="2" customFormat="1" ht="50" customHeight="1" spans="1:28">
      <c r="A561" s="159"/>
      <c r="B561" s="28" t="s">
        <v>2741</v>
      </c>
      <c r="C561" s="28" t="s">
        <v>37</v>
      </c>
      <c r="D561" s="28" t="s">
        <v>38</v>
      </c>
      <c r="E561" s="115" t="s">
        <v>2738</v>
      </c>
      <c r="F561" s="28" t="s">
        <v>403</v>
      </c>
      <c r="G561" s="28" t="s">
        <v>425</v>
      </c>
      <c r="H561" s="28" t="s">
        <v>55</v>
      </c>
      <c r="I561" s="28" t="s">
        <v>2742</v>
      </c>
      <c r="J561" s="9" t="s">
        <v>44</v>
      </c>
      <c r="K561" s="34">
        <f t="shared" si="20"/>
        <v>115</v>
      </c>
      <c r="L561" s="35">
        <v>115</v>
      </c>
      <c r="M561" s="28"/>
      <c r="N561" s="28" t="s">
        <v>2743</v>
      </c>
      <c r="O561" s="28" t="s">
        <v>2744</v>
      </c>
      <c r="P561" s="50" t="s">
        <v>1260</v>
      </c>
      <c r="Q561" s="50" t="s">
        <v>47</v>
      </c>
      <c r="R561" s="28"/>
      <c r="S561" s="28" t="s">
        <v>48</v>
      </c>
      <c r="T561" s="28" t="s">
        <v>48</v>
      </c>
      <c r="U561" s="28" t="s">
        <v>48</v>
      </c>
      <c r="V561" s="35">
        <v>280</v>
      </c>
      <c r="W561" s="35">
        <v>1150</v>
      </c>
      <c r="X561" s="28"/>
      <c r="Y561" s="28"/>
      <c r="Z561" s="28" t="s">
        <v>49</v>
      </c>
      <c r="AA561" s="28" t="s">
        <v>1091</v>
      </c>
      <c r="AB561" s="293" t="s">
        <v>2638</v>
      </c>
    </row>
    <row r="562" s="2" customFormat="1" ht="50" customHeight="1" spans="1:28">
      <c r="A562" s="159"/>
      <c r="B562" s="28" t="s">
        <v>2745</v>
      </c>
      <c r="C562" s="28" t="s">
        <v>1538</v>
      </c>
      <c r="D562" s="28" t="s">
        <v>38</v>
      </c>
      <c r="E562" s="115" t="s">
        <v>2738</v>
      </c>
      <c r="F562" s="28" t="s">
        <v>403</v>
      </c>
      <c r="G562" s="28" t="s">
        <v>2746</v>
      </c>
      <c r="H562" s="28" t="s">
        <v>55</v>
      </c>
      <c r="I562" s="28" t="s">
        <v>2747</v>
      </c>
      <c r="J562" s="9" t="s">
        <v>44</v>
      </c>
      <c r="K562" s="34">
        <f t="shared" si="20"/>
        <v>115</v>
      </c>
      <c r="L562" s="35">
        <v>115</v>
      </c>
      <c r="M562" s="28"/>
      <c r="N562" s="28" t="s">
        <v>2748</v>
      </c>
      <c r="O562" s="28" t="s">
        <v>2749</v>
      </c>
      <c r="P562" s="50" t="s">
        <v>1260</v>
      </c>
      <c r="Q562" s="50" t="s">
        <v>47</v>
      </c>
      <c r="R562" s="28"/>
      <c r="S562" s="28" t="s">
        <v>48</v>
      </c>
      <c r="T562" s="28" t="s">
        <v>48</v>
      </c>
      <c r="U562" s="28" t="s">
        <v>48</v>
      </c>
      <c r="V562" s="35">
        <v>300</v>
      </c>
      <c r="W562" s="35">
        <v>1150</v>
      </c>
      <c r="X562" s="28"/>
      <c r="Y562" s="28"/>
      <c r="Z562" s="28" t="s">
        <v>49</v>
      </c>
      <c r="AA562" s="28" t="s">
        <v>1091</v>
      </c>
      <c r="AB562" s="293" t="s">
        <v>2638</v>
      </c>
    </row>
    <row r="563" s="2" customFormat="1" ht="50" customHeight="1" spans="1:28">
      <c r="A563" s="159"/>
      <c r="B563" s="28" t="s">
        <v>2750</v>
      </c>
      <c r="C563" s="28" t="s">
        <v>1538</v>
      </c>
      <c r="D563" s="28" t="s">
        <v>38</v>
      </c>
      <c r="E563" s="115" t="s">
        <v>2738</v>
      </c>
      <c r="F563" s="28" t="s">
        <v>403</v>
      </c>
      <c r="G563" s="28" t="s">
        <v>425</v>
      </c>
      <c r="H563" s="28" t="s">
        <v>55</v>
      </c>
      <c r="I563" s="28" t="s">
        <v>2751</v>
      </c>
      <c r="J563" s="9" t="s">
        <v>44</v>
      </c>
      <c r="K563" s="34">
        <f t="shared" si="20"/>
        <v>69</v>
      </c>
      <c r="L563" s="35">
        <v>69</v>
      </c>
      <c r="M563" s="28"/>
      <c r="N563" s="28" t="s">
        <v>2752</v>
      </c>
      <c r="O563" s="28" t="s">
        <v>2753</v>
      </c>
      <c r="P563" s="50" t="s">
        <v>1260</v>
      </c>
      <c r="Q563" s="50" t="s">
        <v>47</v>
      </c>
      <c r="R563" s="28" t="s">
        <v>48</v>
      </c>
      <c r="S563" s="28" t="s">
        <v>48</v>
      </c>
      <c r="T563" s="28" t="s">
        <v>48</v>
      </c>
      <c r="U563" s="28"/>
      <c r="V563" s="35">
        <v>280</v>
      </c>
      <c r="W563" s="35">
        <v>1150</v>
      </c>
      <c r="X563" s="28"/>
      <c r="Y563" s="28"/>
      <c r="Z563" s="28" t="s">
        <v>49</v>
      </c>
      <c r="AA563" s="28" t="s">
        <v>1091</v>
      </c>
      <c r="AB563" s="293" t="s">
        <v>2638</v>
      </c>
    </row>
    <row r="564" s="2" customFormat="1" ht="50" customHeight="1" spans="1:28">
      <c r="A564" s="159"/>
      <c r="B564" s="28" t="s">
        <v>2754</v>
      </c>
      <c r="C564" s="28" t="s">
        <v>1538</v>
      </c>
      <c r="D564" s="28" t="s">
        <v>38</v>
      </c>
      <c r="E564" s="115" t="s">
        <v>2738</v>
      </c>
      <c r="F564" s="28" t="s">
        <v>403</v>
      </c>
      <c r="G564" s="28" t="s">
        <v>2746</v>
      </c>
      <c r="H564" s="28" t="s">
        <v>55</v>
      </c>
      <c r="I564" s="28" t="s">
        <v>2755</v>
      </c>
      <c r="J564" s="9" t="s">
        <v>44</v>
      </c>
      <c r="K564" s="34">
        <f t="shared" si="20"/>
        <v>69</v>
      </c>
      <c r="L564" s="35">
        <v>69</v>
      </c>
      <c r="M564" s="28"/>
      <c r="N564" s="28" t="s">
        <v>2752</v>
      </c>
      <c r="O564" s="28" t="s">
        <v>2753</v>
      </c>
      <c r="P564" s="50" t="s">
        <v>1260</v>
      </c>
      <c r="Q564" s="50" t="s">
        <v>47</v>
      </c>
      <c r="R564" s="28" t="s">
        <v>48</v>
      </c>
      <c r="S564" s="28" t="s">
        <v>48</v>
      </c>
      <c r="T564" s="28" t="s">
        <v>48</v>
      </c>
      <c r="U564" s="28"/>
      <c r="V564" s="35">
        <v>280</v>
      </c>
      <c r="W564" s="35">
        <v>1150</v>
      </c>
      <c r="X564" s="28"/>
      <c r="Y564" s="28"/>
      <c r="Z564" s="28" t="s">
        <v>49</v>
      </c>
      <c r="AA564" s="28" t="s">
        <v>1091</v>
      </c>
      <c r="AB564" s="293" t="s">
        <v>2638</v>
      </c>
    </row>
    <row r="565" s="2" customFormat="1" ht="50" customHeight="1" spans="1:28">
      <c r="A565" s="159"/>
      <c r="B565" s="28" t="s">
        <v>2756</v>
      </c>
      <c r="C565" s="28" t="s">
        <v>37</v>
      </c>
      <c r="D565" s="28" t="s">
        <v>38</v>
      </c>
      <c r="E565" s="28" t="s">
        <v>687</v>
      </c>
      <c r="F565" s="28" t="s">
        <v>674</v>
      </c>
      <c r="G565" s="28" t="s">
        <v>2757</v>
      </c>
      <c r="H565" s="115" t="s">
        <v>303</v>
      </c>
      <c r="I565" s="28" t="s">
        <v>2758</v>
      </c>
      <c r="J565" s="9" t="s">
        <v>44</v>
      </c>
      <c r="K565" s="34">
        <f t="shared" si="20"/>
        <v>550</v>
      </c>
      <c r="L565" s="13">
        <v>550</v>
      </c>
      <c r="M565" s="28"/>
      <c r="N565" s="28" t="s">
        <v>2759</v>
      </c>
      <c r="O565" s="28" t="s">
        <v>2760</v>
      </c>
      <c r="P565" s="50" t="s">
        <v>1260</v>
      </c>
      <c r="Q565" s="50" t="s">
        <v>47</v>
      </c>
      <c r="R565" s="28"/>
      <c r="S565" s="35"/>
      <c r="T565" s="50"/>
      <c r="U565" s="35"/>
      <c r="V565" s="35">
        <v>1075</v>
      </c>
      <c r="W565" s="35">
        <v>3100</v>
      </c>
      <c r="X565" s="28"/>
      <c r="Y565" s="28"/>
      <c r="Z565" s="28" t="s">
        <v>49</v>
      </c>
      <c r="AA565" s="28" t="s">
        <v>50</v>
      </c>
      <c r="AB565" s="293" t="s">
        <v>2761</v>
      </c>
    </row>
    <row r="566" s="2" customFormat="1" ht="50" customHeight="1" spans="1:28">
      <c r="A566" s="159"/>
      <c r="B566" s="28" t="s">
        <v>2762</v>
      </c>
      <c r="C566" s="28" t="s">
        <v>37</v>
      </c>
      <c r="D566" s="28" t="s">
        <v>38</v>
      </c>
      <c r="E566" s="28" t="s">
        <v>687</v>
      </c>
      <c r="F566" s="28" t="s">
        <v>674</v>
      </c>
      <c r="G566" s="28" t="s">
        <v>83</v>
      </c>
      <c r="H566" s="115" t="s">
        <v>303</v>
      </c>
      <c r="I566" s="28" t="s">
        <v>2763</v>
      </c>
      <c r="J566" s="9" t="s">
        <v>44</v>
      </c>
      <c r="K566" s="34">
        <f t="shared" si="20"/>
        <v>550</v>
      </c>
      <c r="L566" s="13">
        <v>550</v>
      </c>
      <c r="M566" s="218"/>
      <c r="N566" s="14" t="s">
        <v>2764</v>
      </c>
      <c r="O566" s="28" t="s">
        <v>2765</v>
      </c>
      <c r="P566" s="50" t="s">
        <v>1260</v>
      </c>
      <c r="Q566" s="50" t="s">
        <v>47</v>
      </c>
      <c r="R566" s="218"/>
      <c r="S566" s="225"/>
      <c r="T566" s="226"/>
      <c r="U566" s="218"/>
      <c r="V566" s="40">
        <v>814</v>
      </c>
      <c r="W566" s="40">
        <v>2470</v>
      </c>
      <c r="X566" s="218"/>
      <c r="Y566" s="218"/>
      <c r="Z566" s="28" t="s">
        <v>49</v>
      </c>
      <c r="AA566" s="28" t="s">
        <v>50</v>
      </c>
      <c r="AB566" s="293" t="s">
        <v>2761</v>
      </c>
    </row>
    <row r="567" s="2" customFormat="1" ht="50" customHeight="1" spans="1:28">
      <c r="A567" s="159"/>
      <c r="B567" s="28" t="s">
        <v>2766</v>
      </c>
      <c r="C567" s="28" t="s">
        <v>37</v>
      </c>
      <c r="D567" s="28" t="s">
        <v>38</v>
      </c>
      <c r="E567" s="115" t="s">
        <v>1187</v>
      </c>
      <c r="F567" s="28" t="s">
        <v>1188</v>
      </c>
      <c r="G567" s="28" t="s">
        <v>1203</v>
      </c>
      <c r="H567" s="28" t="s">
        <v>55</v>
      </c>
      <c r="I567" s="28" t="s">
        <v>2767</v>
      </c>
      <c r="J567" s="28" t="s">
        <v>2768</v>
      </c>
      <c r="K567" s="34">
        <f t="shared" si="20"/>
        <v>530</v>
      </c>
      <c r="L567" s="35">
        <v>530</v>
      </c>
      <c r="M567" s="28"/>
      <c r="N567" s="28" t="s">
        <v>2769</v>
      </c>
      <c r="O567" s="28" t="s">
        <v>2770</v>
      </c>
      <c r="P567" s="28" t="s">
        <v>1260</v>
      </c>
      <c r="Q567" s="28" t="s">
        <v>47</v>
      </c>
      <c r="R567" s="28" t="s">
        <v>48</v>
      </c>
      <c r="S567" s="28" t="s">
        <v>48</v>
      </c>
      <c r="T567" s="28" t="s">
        <v>48</v>
      </c>
      <c r="U567" s="28" t="s">
        <v>48</v>
      </c>
      <c r="V567" s="35">
        <v>545</v>
      </c>
      <c r="W567" s="35">
        <v>1669</v>
      </c>
      <c r="X567" s="28"/>
      <c r="Y567" s="28"/>
      <c r="Z567" s="28" t="s">
        <v>49</v>
      </c>
      <c r="AA567" s="28" t="s">
        <v>1585</v>
      </c>
      <c r="AB567" s="203" t="s">
        <v>2771</v>
      </c>
    </row>
    <row r="568" s="2" customFormat="1" ht="50" customHeight="1" spans="1:28">
      <c r="A568" s="159"/>
      <c r="B568" s="28" t="s">
        <v>2772</v>
      </c>
      <c r="C568" s="28" t="s">
        <v>37</v>
      </c>
      <c r="D568" s="108" t="s">
        <v>107</v>
      </c>
      <c r="E568" s="115" t="s">
        <v>2773</v>
      </c>
      <c r="F568" s="28" t="s">
        <v>725</v>
      </c>
      <c r="G568" s="115" t="s">
        <v>734</v>
      </c>
      <c r="H568" s="28" t="s">
        <v>55</v>
      </c>
      <c r="I568" s="28" t="s">
        <v>2774</v>
      </c>
      <c r="J568" s="28" t="s">
        <v>2768</v>
      </c>
      <c r="K568" s="34">
        <f t="shared" si="20"/>
        <v>195</v>
      </c>
      <c r="L568" s="35">
        <v>195</v>
      </c>
      <c r="M568" s="28"/>
      <c r="N568" s="28" t="s">
        <v>2775</v>
      </c>
      <c r="O568" s="28" t="s">
        <v>2776</v>
      </c>
      <c r="P568" s="28" t="s">
        <v>1260</v>
      </c>
      <c r="Q568" s="28" t="s">
        <v>47</v>
      </c>
      <c r="R568" s="28" t="s">
        <v>48</v>
      </c>
      <c r="S568" s="28" t="s">
        <v>48</v>
      </c>
      <c r="T568" s="28" t="s">
        <v>48</v>
      </c>
      <c r="U568" s="28" t="s">
        <v>48</v>
      </c>
      <c r="V568" s="35">
        <v>350</v>
      </c>
      <c r="W568" s="35">
        <v>1150</v>
      </c>
      <c r="X568" s="28"/>
      <c r="Y568" s="28"/>
      <c r="Z568" s="28" t="s">
        <v>49</v>
      </c>
      <c r="AA568" s="28" t="s">
        <v>2777</v>
      </c>
      <c r="AB568" s="203" t="s">
        <v>2778</v>
      </c>
    </row>
    <row r="569" s="2" customFormat="1" ht="50" customHeight="1" spans="1:28">
      <c r="A569" s="159"/>
      <c r="B569" s="115" t="s">
        <v>2779</v>
      </c>
      <c r="C569" s="28" t="s">
        <v>37</v>
      </c>
      <c r="D569" s="28" t="s">
        <v>38</v>
      </c>
      <c r="E569" s="115" t="s">
        <v>2780</v>
      </c>
      <c r="F569" s="28" t="s">
        <v>1042</v>
      </c>
      <c r="G569" s="28" t="s">
        <v>1069</v>
      </c>
      <c r="H569" s="115" t="s">
        <v>303</v>
      </c>
      <c r="I569" s="28" t="s">
        <v>2781</v>
      </c>
      <c r="J569" s="28" t="s">
        <v>2768</v>
      </c>
      <c r="K569" s="34">
        <f t="shared" si="20"/>
        <v>150</v>
      </c>
      <c r="L569" s="35">
        <v>150</v>
      </c>
      <c r="M569" s="28"/>
      <c r="N569" s="28" t="s">
        <v>2782</v>
      </c>
      <c r="O569" s="28" t="s">
        <v>2783</v>
      </c>
      <c r="P569" s="28" t="s">
        <v>1260</v>
      </c>
      <c r="Q569" s="28" t="s">
        <v>47</v>
      </c>
      <c r="R569" s="28" t="s">
        <v>48</v>
      </c>
      <c r="S569" s="28" t="s">
        <v>48</v>
      </c>
      <c r="T569" s="28" t="s">
        <v>48</v>
      </c>
      <c r="U569" s="28" t="s">
        <v>48</v>
      </c>
      <c r="V569" s="35">
        <v>224</v>
      </c>
      <c r="W569" s="35">
        <v>1016</v>
      </c>
      <c r="X569" s="28" t="s">
        <v>48</v>
      </c>
      <c r="Y569" s="28" t="s">
        <v>48</v>
      </c>
      <c r="Z569" s="28" t="s">
        <v>49</v>
      </c>
      <c r="AA569" s="24" t="s">
        <v>2784</v>
      </c>
      <c r="AB569" s="203" t="s">
        <v>2785</v>
      </c>
    </row>
    <row r="570" s="2" customFormat="1" ht="50" customHeight="1" spans="1:28">
      <c r="A570" s="159"/>
      <c r="B570" s="28" t="s">
        <v>2786</v>
      </c>
      <c r="C570" s="28" t="s">
        <v>37</v>
      </c>
      <c r="D570" s="108" t="s">
        <v>107</v>
      </c>
      <c r="E570" s="115" t="s">
        <v>2773</v>
      </c>
      <c r="F570" s="28" t="s">
        <v>725</v>
      </c>
      <c r="G570" s="115" t="s">
        <v>734</v>
      </c>
      <c r="H570" s="28" t="s">
        <v>55</v>
      </c>
      <c r="I570" s="28" t="s">
        <v>2787</v>
      </c>
      <c r="J570" s="28" t="s">
        <v>2768</v>
      </c>
      <c r="K570" s="34">
        <f t="shared" si="20"/>
        <v>150</v>
      </c>
      <c r="L570" s="35">
        <v>150</v>
      </c>
      <c r="M570" s="28"/>
      <c r="N570" s="28" t="s">
        <v>2788</v>
      </c>
      <c r="O570" s="28" t="s">
        <v>2789</v>
      </c>
      <c r="P570" s="28" t="s">
        <v>1260</v>
      </c>
      <c r="Q570" s="28" t="s">
        <v>47</v>
      </c>
      <c r="R570" s="28" t="s">
        <v>48</v>
      </c>
      <c r="S570" s="28" t="s">
        <v>48</v>
      </c>
      <c r="T570" s="28" t="s">
        <v>48</v>
      </c>
      <c r="U570" s="28" t="s">
        <v>48</v>
      </c>
      <c r="V570" s="35">
        <v>350</v>
      </c>
      <c r="W570" s="35">
        <v>1150</v>
      </c>
      <c r="X570" s="28"/>
      <c r="Y570" s="28"/>
      <c r="Z570" s="28" t="s">
        <v>49</v>
      </c>
      <c r="AA570" s="28" t="s">
        <v>2777</v>
      </c>
      <c r="AB570" s="203" t="s">
        <v>2778</v>
      </c>
    </row>
    <row r="571" s="2" customFormat="1" ht="50" customHeight="1" spans="1:28">
      <c r="A571" s="159"/>
      <c r="B571" s="28" t="s">
        <v>2790</v>
      </c>
      <c r="C571" s="28" t="s">
        <v>37</v>
      </c>
      <c r="D571" s="28" t="s">
        <v>38</v>
      </c>
      <c r="E571" s="115" t="s">
        <v>2791</v>
      </c>
      <c r="F571" s="28" t="s">
        <v>513</v>
      </c>
      <c r="G571" s="28" t="s">
        <v>544</v>
      </c>
      <c r="H571" s="28" t="s">
        <v>55</v>
      </c>
      <c r="I571" s="28" t="s">
        <v>2792</v>
      </c>
      <c r="J571" s="28" t="s">
        <v>2768</v>
      </c>
      <c r="K571" s="34">
        <f t="shared" si="20"/>
        <v>580</v>
      </c>
      <c r="L571" s="35">
        <v>580</v>
      </c>
      <c r="M571" s="28"/>
      <c r="N571" s="28" t="s">
        <v>2793</v>
      </c>
      <c r="O571" s="28" t="s">
        <v>2794</v>
      </c>
      <c r="P571" s="28" t="s">
        <v>1260</v>
      </c>
      <c r="Q571" s="28" t="s">
        <v>47</v>
      </c>
      <c r="R571" s="28" t="s">
        <v>48</v>
      </c>
      <c r="S571" s="28" t="s">
        <v>48</v>
      </c>
      <c r="T571" s="28" t="s">
        <v>48</v>
      </c>
      <c r="U571" s="28" t="s">
        <v>48</v>
      </c>
      <c r="V571" s="35">
        <v>270</v>
      </c>
      <c r="W571" s="35">
        <v>1239</v>
      </c>
      <c r="X571" s="28"/>
      <c r="Y571" s="28"/>
      <c r="Z571" s="28" t="s">
        <v>49</v>
      </c>
      <c r="AA571" s="28" t="s">
        <v>1585</v>
      </c>
      <c r="AB571" s="203" t="s">
        <v>2795</v>
      </c>
    </row>
    <row r="572" s="2" customFormat="1" ht="50" customHeight="1" spans="1:28">
      <c r="A572" s="159"/>
      <c r="B572" s="28" t="s">
        <v>2796</v>
      </c>
      <c r="C572" s="28" t="s">
        <v>37</v>
      </c>
      <c r="D572" s="28" t="s">
        <v>38</v>
      </c>
      <c r="E572" s="115" t="s">
        <v>2201</v>
      </c>
      <c r="F572" s="28" t="s">
        <v>1188</v>
      </c>
      <c r="G572" s="28" t="s">
        <v>1199</v>
      </c>
      <c r="H572" s="28" t="s">
        <v>55</v>
      </c>
      <c r="I572" s="28" t="s">
        <v>2797</v>
      </c>
      <c r="J572" s="28" t="s">
        <v>2768</v>
      </c>
      <c r="K572" s="34">
        <f t="shared" si="20"/>
        <v>196</v>
      </c>
      <c r="L572" s="35">
        <v>196</v>
      </c>
      <c r="M572" s="28"/>
      <c r="N572" s="28" t="s">
        <v>2798</v>
      </c>
      <c r="O572" s="28" t="s">
        <v>2799</v>
      </c>
      <c r="P572" s="28" t="s">
        <v>1260</v>
      </c>
      <c r="Q572" s="28" t="s">
        <v>47</v>
      </c>
      <c r="R572" s="28" t="s">
        <v>48</v>
      </c>
      <c r="S572" s="28" t="s">
        <v>48</v>
      </c>
      <c r="T572" s="28" t="s">
        <v>48</v>
      </c>
      <c r="U572" s="28" t="s">
        <v>48</v>
      </c>
      <c r="V572" s="35">
        <v>455</v>
      </c>
      <c r="W572" s="35">
        <v>1356</v>
      </c>
      <c r="X572" s="28" t="s">
        <v>48</v>
      </c>
      <c r="Y572" s="28" t="s">
        <v>48</v>
      </c>
      <c r="Z572" s="28" t="s">
        <v>49</v>
      </c>
      <c r="AA572" s="28" t="s">
        <v>1091</v>
      </c>
      <c r="AB572" s="203" t="s">
        <v>2625</v>
      </c>
    </row>
    <row r="573" s="2" customFormat="1" ht="50" customHeight="1" spans="1:28">
      <c r="A573" s="159"/>
      <c r="B573" s="28" t="s">
        <v>2800</v>
      </c>
      <c r="C573" s="28" t="s">
        <v>37</v>
      </c>
      <c r="D573" s="28" t="s">
        <v>38</v>
      </c>
      <c r="E573" s="108" t="s">
        <v>116</v>
      </c>
      <c r="F573" s="28" t="s">
        <v>109</v>
      </c>
      <c r="G573" s="28" t="s">
        <v>133</v>
      </c>
      <c r="H573" s="28" t="s">
        <v>42</v>
      </c>
      <c r="I573" s="28" t="s">
        <v>2801</v>
      </c>
      <c r="J573" s="28" t="s">
        <v>2768</v>
      </c>
      <c r="K573" s="34">
        <f t="shared" si="20"/>
        <v>400</v>
      </c>
      <c r="L573" s="35">
        <v>400</v>
      </c>
      <c r="M573" s="28"/>
      <c r="N573" s="28" t="s">
        <v>2802</v>
      </c>
      <c r="O573" s="28" t="s">
        <v>2803</v>
      </c>
      <c r="P573" s="28" t="s">
        <v>1260</v>
      </c>
      <c r="Q573" s="28" t="s">
        <v>47</v>
      </c>
      <c r="R573" s="28" t="s">
        <v>48</v>
      </c>
      <c r="S573" s="28" t="s">
        <v>48</v>
      </c>
      <c r="T573" s="28" t="s">
        <v>48</v>
      </c>
      <c r="U573" s="28" t="s">
        <v>48</v>
      </c>
      <c r="V573" s="35">
        <v>209</v>
      </c>
      <c r="W573" s="35">
        <v>1006</v>
      </c>
      <c r="X573" s="28" t="s">
        <v>48</v>
      </c>
      <c r="Y573" s="28" t="s">
        <v>48</v>
      </c>
      <c r="Z573" s="28" t="s">
        <v>49</v>
      </c>
      <c r="AA573" s="28" t="s">
        <v>1585</v>
      </c>
      <c r="AB573" s="203" t="s">
        <v>2804</v>
      </c>
    </row>
    <row r="574" s="2" customFormat="1" ht="50" customHeight="1" spans="1:28">
      <c r="A574" s="159"/>
      <c r="B574" s="14" t="s">
        <v>2805</v>
      </c>
      <c r="C574" s="14" t="s">
        <v>37</v>
      </c>
      <c r="D574" s="28" t="s">
        <v>38</v>
      </c>
      <c r="E574" s="17" t="s">
        <v>116</v>
      </c>
      <c r="F574" s="14" t="s">
        <v>109</v>
      </c>
      <c r="G574" s="28" t="s">
        <v>2806</v>
      </c>
      <c r="H574" s="28" t="s">
        <v>55</v>
      </c>
      <c r="I574" s="14" t="s">
        <v>2807</v>
      </c>
      <c r="J574" s="34" t="s">
        <v>84</v>
      </c>
      <c r="K574" s="34">
        <f t="shared" si="20"/>
        <v>552.69</v>
      </c>
      <c r="L574" s="35">
        <v>552.69</v>
      </c>
      <c r="M574" s="34"/>
      <c r="N574" s="14" t="s">
        <v>2808</v>
      </c>
      <c r="O574" s="14" t="s">
        <v>2809</v>
      </c>
      <c r="P574" s="50" t="s">
        <v>1260</v>
      </c>
      <c r="Q574" s="50" t="s">
        <v>2647</v>
      </c>
      <c r="R574" s="14" t="s">
        <v>48</v>
      </c>
      <c r="S574" s="14" t="s">
        <v>48</v>
      </c>
      <c r="T574" s="14" t="s">
        <v>48</v>
      </c>
      <c r="U574" s="14" t="s">
        <v>48</v>
      </c>
      <c r="V574" s="14">
        <v>1035</v>
      </c>
      <c r="W574" s="14">
        <v>3460</v>
      </c>
      <c r="X574" s="92" t="s">
        <v>48</v>
      </c>
      <c r="Y574" s="92" t="s">
        <v>48</v>
      </c>
      <c r="Z574" s="28" t="s">
        <v>49</v>
      </c>
      <c r="AA574" s="28" t="s">
        <v>1091</v>
      </c>
      <c r="AB574" s="203" t="s">
        <v>2810</v>
      </c>
    </row>
    <row r="575" s="2" customFormat="1" ht="50" customHeight="1" spans="1:28">
      <c r="A575" s="159"/>
      <c r="B575" s="14" t="s">
        <v>2811</v>
      </c>
      <c r="C575" s="14" t="s">
        <v>37</v>
      </c>
      <c r="D575" s="28" t="s">
        <v>38</v>
      </c>
      <c r="E575" s="17" t="s">
        <v>116</v>
      </c>
      <c r="F575" s="14" t="s">
        <v>109</v>
      </c>
      <c r="G575" s="28" t="s">
        <v>2806</v>
      </c>
      <c r="H575" s="28" t="s">
        <v>55</v>
      </c>
      <c r="I575" s="14" t="s">
        <v>2812</v>
      </c>
      <c r="J575" s="34" t="s">
        <v>84</v>
      </c>
      <c r="K575" s="34">
        <f t="shared" si="20"/>
        <v>583.85</v>
      </c>
      <c r="L575" s="35">
        <v>583.85</v>
      </c>
      <c r="M575" s="34"/>
      <c r="N575" s="14" t="s">
        <v>2813</v>
      </c>
      <c r="O575" s="14" t="s">
        <v>2812</v>
      </c>
      <c r="P575" s="50" t="s">
        <v>1260</v>
      </c>
      <c r="Q575" s="50" t="s">
        <v>2647</v>
      </c>
      <c r="R575" s="14" t="s">
        <v>48</v>
      </c>
      <c r="S575" s="14" t="s">
        <v>48</v>
      </c>
      <c r="T575" s="14" t="s">
        <v>48</v>
      </c>
      <c r="U575" s="14" t="s">
        <v>48</v>
      </c>
      <c r="V575" s="14">
        <v>1035</v>
      </c>
      <c r="W575" s="14">
        <v>3460</v>
      </c>
      <c r="X575" s="92" t="s">
        <v>48</v>
      </c>
      <c r="Y575" s="92" t="s">
        <v>48</v>
      </c>
      <c r="Z575" s="28" t="s">
        <v>49</v>
      </c>
      <c r="AA575" s="28" t="s">
        <v>1091</v>
      </c>
      <c r="AB575" s="203" t="s">
        <v>2810</v>
      </c>
    </row>
    <row r="576" s="2" customFormat="1" ht="50" customHeight="1" spans="1:28">
      <c r="A576" s="159"/>
      <c r="B576" s="15" t="s">
        <v>2814</v>
      </c>
      <c r="C576" s="15" t="s">
        <v>1194</v>
      </c>
      <c r="D576" s="15" t="s">
        <v>107</v>
      </c>
      <c r="E576" s="15" t="s">
        <v>2780</v>
      </c>
      <c r="F576" s="15" t="s">
        <v>2016</v>
      </c>
      <c r="G576" s="15" t="s">
        <v>1064</v>
      </c>
      <c r="H576" s="15" t="s">
        <v>303</v>
      </c>
      <c r="I576" s="15" t="s">
        <v>2815</v>
      </c>
      <c r="J576" s="15" t="s">
        <v>2217</v>
      </c>
      <c r="K576" s="15">
        <v>600</v>
      </c>
      <c r="L576" s="15">
        <v>600</v>
      </c>
      <c r="M576" s="15"/>
      <c r="N576" s="15" t="s">
        <v>2816</v>
      </c>
      <c r="O576" s="15" t="s">
        <v>48</v>
      </c>
      <c r="P576" s="15" t="s">
        <v>2039</v>
      </c>
      <c r="Q576" s="291" t="s">
        <v>2208</v>
      </c>
      <c r="R576" s="15"/>
      <c r="S576" s="15" t="s">
        <v>48</v>
      </c>
      <c r="T576" s="15" t="s">
        <v>48</v>
      </c>
      <c r="U576" s="15" t="s">
        <v>48</v>
      </c>
      <c r="V576" s="15">
        <v>1130</v>
      </c>
      <c r="W576" s="15">
        <v>3605</v>
      </c>
      <c r="X576" s="15"/>
      <c r="Y576" s="15"/>
      <c r="Z576" s="15" t="s">
        <v>2209</v>
      </c>
      <c r="AA576" s="15" t="s">
        <v>2817</v>
      </c>
      <c r="AB576" s="15" t="s">
        <v>2818</v>
      </c>
    </row>
    <row r="577" s="2" customFormat="1" ht="50" customHeight="1" spans="1:28">
      <c r="A577" s="159"/>
      <c r="B577" s="15" t="s">
        <v>2819</v>
      </c>
      <c r="C577" s="15" t="s">
        <v>1194</v>
      </c>
      <c r="D577" s="15" t="s">
        <v>107</v>
      </c>
      <c r="E577" s="15" t="s">
        <v>2201</v>
      </c>
      <c r="F577" s="15" t="s">
        <v>2202</v>
      </c>
      <c r="G577" s="15" t="s">
        <v>2820</v>
      </c>
      <c r="H577" s="15" t="s">
        <v>303</v>
      </c>
      <c r="I577" s="15" t="s">
        <v>2821</v>
      </c>
      <c r="J577" s="15" t="s">
        <v>2822</v>
      </c>
      <c r="K577" s="15">
        <v>600</v>
      </c>
      <c r="L577" s="15">
        <v>600</v>
      </c>
      <c r="M577" s="15"/>
      <c r="N577" s="15" t="s">
        <v>2816</v>
      </c>
      <c r="O577" s="15" t="s">
        <v>48</v>
      </c>
      <c r="P577" s="15" t="s">
        <v>2039</v>
      </c>
      <c r="Q577" s="15" t="s">
        <v>2823</v>
      </c>
      <c r="R577" s="15" t="s">
        <v>48</v>
      </c>
      <c r="S577" s="15" t="s">
        <v>48</v>
      </c>
      <c r="T577" s="15" t="s">
        <v>48</v>
      </c>
      <c r="U577" s="15" t="s">
        <v>48</v>
      </c>
      <c r="V577" s="15">
        <v>1206</v>
      </c>
      <c r="W577" s="15">
        <v>3896</v>
      </c>
      <c r="X577" s="15" t="s">
        <v>48</v>
      </c>
      <c r="Y577" s="15" t="s">
        <v>48</v>
      </c>
      <c r="Z577" s="15" t="s">
        <v>2209</v>
      </c>
      <c r="AA577" s="15" t="s">
        <v>2817</v>
      </c>
      <c r="AB577" s="15" t="s">
        <v>2824</v>
      </c>
    </row>
    <row r="578" s="2" customFormat="1" ht="50" customHeight="1" spans="1:28">
      <c r="A578" s="159"/>
      <c r="B578" s="15" t="s">
        <v>2825</v>
      </c>
      <c r="C578" s="15" t="s">
        <v>1194</v>
      </c>
      <c r="D578" s="15" t="s">
        <v>107</v>
      </c>
      <c r="E578" s="15" t="s">
        <v>2201</v>
      </c>
      <c r="F578" s="15" t="s">
        <v>2202</v>
      </c>
      <c r="G578" s="15" t="s">
        <v>2826</v>
      </c>
      <c r="H578" s="15" t="s">
        <v>303</v>
      </c>
      <c r="I578" s="15" t="s">
        <v>2827</v>
      </c>
      <c r="J578" s="15" t="s">
        <v>2822</v>
      </c>
      <c r="K578" s="15">
        <v>180</v>
      </c>
      <c r="L578" s="15">
        <v>180</v>
      </c>
      <c r="M578" s="15"/>
      <c r="N578" s="15" t="s">
        <v>2828</v>
      </c>
      <c r="O578" s="15"/>
      <c r="P578" s="15" t="s">
        <v>2039</v>
      </c>
      <c r="Q578" s="15" t="s">
        <v>2823</v>
      </c>
      <c r="R578" s="15" t="s">
        <v>48</v>
      </c>
      <c r="S578" s="15" t="s">
        <v>48</v>
      </c>
      <c r="T578" s="15" t="s">
        <v>48</v>
      </c>
      <c r="U578" s="15" t="s">
        <v>48</v>
      </c>
      <c r="V578" s="15">
        <v>455</v>
      </c>
      <c r="W578" s="15">
        <v>1356</v>
      </c>
      <c r="X578" s="15" t="s">
        <v>48</v>
      </c>
      <c r="Y578" s="15" t="s">
        <v>48</v>
      </c>
      <c r="Z578" s="15" t="s">
        <v>2209</v>
      </c>
      <c r="AA578" s="15" t="s">
        <v>2817</v>
      </c>
      <c r="AB578" s="15" t="s">
        <v>2824</v>
      </c>
    </row>
    <row r="579" s="2" customFormat="1" ht="61" customHeight="1" spans="1:28">
      <c r="A579" s="159"/>
      <c r="B579" s="104" t="s">
        <v>2829</v>
      </c>
      <c r="C579" s="14" t="s">
        <v>37</v>
      </c>
      <c r="D579" s="10" t="s">
        <v>38</v>
      </c>
      <c r="E579" s="18" t="s">
        <v>1036</v>
      </c>
      <c r="F579" s="14" t="s">
        <v>1042</v>
      </c>
      <c r="G579" s="14" t="s">
        <v>2830</v>
      </c>
      <c r="H579" s="8" t="s">
        <v>55</v>
      </c>
      <c r="I579" s="104" t="s">
        <v>2831</v>
      </c>
      <c r="J579" s="9" t="s">
        <v>44</v>
      </c>
      <c r="K579" s="34">
        <f>L579+M579</f>
        <v>180</v>
      </c>
      <c r="L579" s="29">
        <v>180</v>
      </c>
      <c r="M579" s="16"/>
      <c r="N579" s="104" t="s">
        <v>2831</v>
      </c>
      <c r="O579" s="8" t="s">
        <v>2831</v>
      </c>
      <c r="P579" s="34" t="s">
        <v>1260</v>
      </c>
      <c r="Q579" s="34" t="s">
        <v>47</v>
      </c>
      <c r="R579" s="317"/>
      <c r="S579" s="16" t="s">
        <v>48</v>
      </c>
      <c r="T579" s="93"/>
      <c r="U579" s="93"/>
      <c r="V579" s="35">
        <v>980</v>
      </c>
      <c r="W579" s="35">
        <v>3260</v>
      </c>
      <c r="X579" s="93"/>
      <c r="Y579" s="93"/>
      <c r="Z579" s="28" t="s">
        <v>49</v>
      </c>
      <c r="AA579" s="28" t="s">
        <v>2832</v>
      </c>
      <c r="AB579" s="14" t="s">
        <v>2833</v>
      </c>
    </row>
    <row r="580" s="2" customFormat="1" ht="28.5" spans="1:28">
      <c r="A580" s="159" t="s">
        <v>2834</v>
      </c>
      <c r="B580" s="152"/>
      <c r="C580" s="28"/>
      <c r="D580" s="139"/>
      <c r="E580" s="28"/>
      <c r="F580" s="14"/>
      <c r="G580" s="14"/>
      <c r="H580" s="14"/>
      <c r="I580" s="14"/>
      <c r="J580" s="28"/>
      <c r="K580" s="170">
        <f>L580+M580</f>
        <v>2616</v>
      </c>
      <c r="L580" s="170">
        <f>SUM(L581:L583)</f>
        <v>2616</v>
      </c>
      <c r="M580" s="170">
        <f>SUM(M581:M583)</f>
        <v>0</v>
      </c>
      <c r="N580" s="14"/>
      <c r="O580" s="14"/>
      <c r="P580" s="52"/>
      <c r="Q580" s="14"/>
      <c r="R580" s="35"/>
      <c r="S580" s="35"/>
      <c r="T580" s="50"/>
      <c r="U580" s="35"/>
      <c r="V580" s="14"/>
      <c r="W580" s="14"/>
      <c r="X580" s="14"/>
      <c r="Y580" s="14"/>
      <c r="Z580" s="14"/>
      <c r="AA580" s="14"/>
      <c r="AB580" s="64"/>
    </row>
    <row r="581" s="1" customFormat="1" ht="99.75" spans="1:28">
      <c r="A581" s="159"/>
      <c r="B581" s="76" t="s">
        <v>2835</v>
      </c>
      <c r="C581" s="76" t="s">
        <v>2836</v>
      </c>
      <c r="D581" s="76" t="s">
        <v>2837</v>
      </c>
      <c r="E581" s="18" t="s">
        <v>2838</v>
      </c>
      <c r="F581" s="18" t="s">
        <v>2839</v>
      </c>
      <c r="G581" s="18" t="s">
        <v>2840</v>
      </c>
      <c r="H581" s="18" t="s">
        <v>169</v>
      </c>
      <c r="I581" s="18" t="s">
        <v>2841</v>
      </c>
      <c r="J581" s="9" t="s">
        <v>44</v>
      </c>
      <c r="K581" s="18">
        <v>1705</v>
      </c>
      <c r="L581" s="18">
        <v>1705</v>
      </c>
      <c r="M581" s="18"/>
      <c r="N581" s="18" t="s">
        <v>2842</v>
      </c>
      <c r="O581" s="18" t="s">
        <v>2843</v>
      </c>
      <c r="P581" s="50">
        <v>1</v>
      </c>
      <c r="Q581" s="50">
        <v>1</v>
      </c>
      <c r="R581" s="18"/>
      <c r="S581" s="18"/>
      <c r="T581" s="18"/>
      <c r="U581" s="18"/>
      <c r="V581" s="18">
        <v>28000</v>
      </c>
      <c r="W581" s="18">
        <v>93000</v>
      </c>
      <c r="X581" s="18"/>
      <c r="Y581" s="324" t="s">
        <v>2844</v>
      </c>
      <c r="Z581" s="28" t="s">
        <v>49</v>
      </c>
      <c r="AA581" s="14" t="s">
        <v>2845</v>
      </c>
      <c r="AB581" s="324" t="s">
        <v>48</v>
      </c>
    </row>
    <row r="582" s="1" customFormat="1" ht="60" spans="1:28">
      <c r="A582" s="159"/>
      <c r="B582" s="18" t="s">
        <v>2846</v>
      </c>
      <c r="C582" s="18" t="s">
        <v>2847</v>
      </c>
      <c r="D582" s="76" t="s">
        <v>2837</v>
      </c>
      <c r="E582" s="18" t="s">
        <v>2838</v>
      </c>
      <c r="F582" s="18" t="s">
        <v>2144</v>
      </c>
      <c r="G582" s="18" t="s">
        <v>2848</v>
      </c>
      <c r="H582" s="18" t="s">
        <v>94</v>
      </c>
      <c r="I582" s="18" t="s">
        <v>2849</v>
      </c>
      <c r="J582" s="9" t="s">
        <v>44</v>
      </c>
      <c r="K582" s="18">
        <v>725</v>
      </c>
      <c r="L582" s="18">
        <v>725</v>
      </c>
      <c r="M582" s="18"/>
      <c r="N582" s="76" t="s">
        <v>2850</v>
      </c>
      <c r="O582" s="76" t="s">
        <v>2851</v>
      </c>
      <c r="P582" s="50">
        <v>1</v>
      </c>
      <c r="Q582" s="50">
        <v>1</v>
      </c>
      <c r="R582" s="18"/>
      <c r="S582" s="18"/>
      <c r="T582" s="18"/>
      <c r="U582" s="18"/>
      <c r="V582" s="18">
        <v>2300</v>
      </c>
      <c r="W582" s="18">
        <v>8251</v>
      </c>
      <c r="X582" s="18"/>
      <c r="Y582" s="324" t="s">
        <v>2844</v>
      </c>
      <c r="Z582" s="28" t="s">
        <v>49</v>
      </c>
      <c r="AA582" s="14" t="s">
        <v>2845</v>
      </c>
      <c r="AB582" s="324" t="s">
        <v>48</v>
      </c>
    </row>
    <row r="583" s="1" customFormat="1" ht="30" spans="1:28">
      <c r="A583" s="159"/>
      <c r="B583" s="18" t="s">
        <v>2852</v>
      </c>
      <c r="C583" s="18" t="s">
        <v>2847</v>
      </c>
      <c r="D583" s="76" t="s">
        <v>2837</v>
      </c>
      <c r="E583" s="18" t="s">
        <v>2838</v>
      </c>
      <c r="F583" s="18" t="s">
        <v>2144</v>
      </c>
      <c r="G583" s="18" t="s">
        <v>2853</v>
      </c>
      <c r="H583" s="18" t="s">
        <v>94</v>
      </c>
      <c r="I583" s="18" t="s">
        <v>2854</v>
      </c>
      <c r="J583" s="9" t="s">
        <v>44</v>
      </c>
      <c r="K583" s="18">
        <v>186</v>
      </c>
      <c r="L583" s="18">
        <v>186</v>
      </c>
      <c r="M583" s="18"/>
      <c r="N583" s="76" t="s">
        <v>2855</v>
      </c>
      <c r="O583" s="18" t="s">
        <v>2854</v>
      </c>
      <c r="P583" s="50">
        <v>1</v>
      </c>
      <c r="Q583" s="50">
        <v>1</v>
      </c>
      <c r="R583" s="18"/>
      <c r="S583" s="18"/>
      <c r="T583" s="18"/>
      <c r="U583" s="18"/>
      <c r="V583" s="14">
        <v>2394</v>
      </c>
      <c r="W583" s="14">
        <v>8251</v>
      </c>
      <c r="X583" s="18"/>
      <c r="Y583" s="324" t="s">
        <v>2844</v>
      </c>
      <c r="Z583" s="28" t="s">
        <v>49</v>
      </c>
      <c r="AA583" s="14" t="s">
        <v>2845</v>
      </c>
      <c r="AB583" s="324" t="s">
        <v>48</v>
      </c>
    </row>
    <row r="584" s="2" customFormat="1" ht="28.5" spans="1:28">
      <c r="A584" s="159" t="s">
        <v>2856</v>
      </c>
      <c r="B584" s="14"/>
      <c r="C584" s="28"/>
      <c r="D584" s="139"/>
      <c r="E584" s="28"/>
      <c r="F584" s="14"/>
      <c r="G584" s="14"/>
      <c r="H584" s="14"/>
      <c r="I584" s="14"/>
      <c r="J584" s="28"/>
      <c r="K584" s="170">
        <f>L584+M584</f>
        <v>6610</v>
      </c>
      <c r="L584" s="304">
        <f>SUM(L585:L585)</f>
        <v>6610</v>
      </c>
      <c r="M584" s="170">
        <f>SUM(M585:M585)</f>
        <v>0</v>
      </c>
      <c r="N584" s="14"/>
      <c r="O584" s="14"/>
      <c r="P584" s="52"/>
      <c r="Q584" s="14"/>
      <c r="R584" s="35"/>
      <c r="S584" s="35"/>
      <c r="T584" s="50"/>
      <c r="U584" s="35"/>
      <c r="V584" s="14"/>
      <c r="W584" s="14"/>
      <c r="X584" s="14"/>
      <c r="Y584" s="14"/>
      <c r="Z584" s="14"/>
      <c r="AA584" s="14"/>
      <c r="AB584" s="64"/>
    </row>
    <row r="585" s="2" customFormat="1" ht="65" customHeight="1" spans="1:28">
      <c r="A585" s="159"/>
      <c r="B585" s="15" t="s">
        <v>2857</v>
      </c>
      <c r="C585" s="28" t="s">
        <v>37</v>
      </c>
      <c r="D585" s="139" t="s">
        <v>2258</v>
      </c>
      <c r="E585" s="28" t="s">
        <v>2259</v>
      </c>
      <c r="F585" s="15" t="s">
        <v>1947</v>
      </c>
      <c r="G585" s="15" t="s">
        <v>48</v>
      </c>
      <c r="H585" s="183" t="s">
        <v>48</v>
      </c>
      <c r="I585" s="14" t="s">
        <v>2858</v>
      </c>
      <c r="J585" s="9" t="s">
        <v>44</v>
      </c>
      <c r="K585" s="29">
        <v>6610</v>
      </c>
      <c r="L585" s="47">
        <v>6610</v>
      </c>
      <c r="M585" s="47"/>
      <c r="N585" s="14" t="s">
        <v>2859</v>
      </c>
      <c r="O585" s="52"/>
      <c r="P585" s="34" t="s">
        <v>1260</v>
      </c>
      <c r="Q585" s="35"/>
      <c r="R585" s="35"/>
      <c r="S585" s="50"/>
      <c r="T585" s="35"/>
      <c r="V585" s="14">
        <v>2500</v>
      </c>
      <c r="W585" s="14">
        <v>7500</v>
      </c>
      <c r="X585" s="14"/>
      <c r="Y585" s="14"/>
      <c r="Z585" s="28" t="s">
        <v>49</v>
      </c>
      <c r="AA585" s="14" t="s">
        <v>1091</v>
      </c>
      <c r="AB585" s="64" t="s">
        <v>2638</v>
      </c>
    </row>
    <row r="586" s="2" customFormat="1" ht="28.5" spans="1:28">
      <c r="A586" s="159" t="s">
        <v>2860</v>
      </c>
      <c r="B586" s="14"/>
      <c r="C586" s="14"/>
      <c r="D586" s="37"/>
      <c r="E586" s="14"/>
      <c r="F586" s="14"/>
      <c r="G586" s="14"/>
      <c r="H586" s="14"/>
      <c r="I586" s="14"/>
      <c r="J586" s="28"/>
      <c r="K586" s="170">
        <f>SUM(K587:K839)</f>
        <v>18863.9</v>
      </c>
      <c r="L586" s="170">
        <f>SUM(L587:L839)</f>
        <v>18863.9</v>
      </c>
      <c r="M586" s="170">
        <f>SUM(M587:M839)</f>
        <v>0</v>
      </c>
      <c r="N586" s="14"/>
      <c r="O586" s="14"/>
      <c r="P586" s="52"/>
      <c r="Q586" s="52"/>
      <c r="R586" s="14"/>
      <c r="S586" s="34"/>
      <c r="T586" s="52"/>
      <c r="U586" s="14"/>
      <c r="V586" s="14"/>
      <c r="W586" s="14"/>
      <c r="X586" s="14"/>
      <c r="Y586" s="14"/>
      <c r="Z586" s="28"/>
      <c r="AA586" s="14"/>
      <c r="AB586" s="64"/>
    </row>
    <row r="587" s="2" customFormat="1" ht="56" customHeight="1" spans="1:28">
      <c r="A587" s="8"/>
      <c r="B587" s="15" t="s">
        <v>2861</v>
      </c>
      <c r="C587" s="15" t="s">
        <v>1194</v>
      </c>
      <c r="D587" s="15" t="s">
        <v>107</v>
      </c>
      <c r="E587" s="15" t="s">
        <v>2862</v>
      </c>
      <c r="F587" s="294" t="s">
        <v>2863</v>
      </c>
      <c r="G587" s="15" t="s">
        <v>48</v>
      </c>
      <c r="H587" s="15" t="s">
        <v>48</v>
      </c>
      <c r="I587" s="305" t="s">
        <v>2864</v>
      </c>
      <c r="J587" s="306" t="s">
        <v>2217</v>
      </c>
      <c r="K587" s="15">
        <v>100</v>
      </c>
      <c r="L587" s="15">
        <v>100</v>
      </c>
      <c r="M587" s="15" t="s">
        <v>48</v>
      </c>
      <c r="N587" s="294" t="s">
        <v>2865</v>
      </c>
      <c r="O587" s="294" t="s">
        <v>2866</v>
      </c>
      <c r="P587" s="294" t="s">
        <v>2039</v>
      </c>
      <c r="Q587" s="294" t="s">
        <v>2208</v>
      </c>
      <c r="R587" s="15" t="s">
        <v>48</v>
      </c>
      <c r="S587" s="17" t="s">
        <v>48</v>
      </c>
      <c r="T587" s="307" t="s">
        <v>48</v>
      </c>
      <c r="U587" s="15" t="s">
        <v>48</v>
      </c>
      <c r="V587" s="15">
        <v>144</v>
      </c>
      <c r="W587" s="15">
        <v>650</v>
      </c>
      <c r="X587" s="15" t="s">
        <v>48</v>
      </c>
      <c r="Y587" s="15" t="s">
        <v>48</v>
      </c>
      <c r="Z587" s="294" t="s">
        <v>2209</v>
      </c>
      <c r="AA587" s="294" t="s">
        <v>2817</v>
      </c>
      <c r="AB587" s="294" t="s">
        <v>2867</v>
      </c>
    </row>
    <row r="588" s="2" customFormat="1" ht="56" customHeight="1" spans="1:28">
      <c r="A588" s="8"/>
      <c r="B588" s="15" t="s">
        <v>2868</v>
      </c>
      <c r="C588" s="15" t="s">
        <v>1194</v>
      </c>
      <c r="D588" s="15" t="s">
        <v>107</v>
      </c>
      <c r="E588" s="15" t="s">
        <v>2780</v>
      </c>
      <c r="F588" s="15" t="s">
        <v>2016</v>
      </c>
      <c r="G588" s="15" t="s">
        <v>48</v>
      </c>
      <c r="H588" s="15" t="s">
        <v>48</v>
      </c>
      <c r="I588" s="305" t="s">
        <v>2869</v>
      </c>
      <c r="J588" s="306" t="s">
        <v>2217</v>
      </c>
      <c r="K588" s="248">
        <v>190</v>
      </c>
      <c r="L588" s="248">
        <v>190</v>
      </c>
      <c r="M588" s="248" t="s">
        <v>48</v>
      </c>
      <c r="N588" s="15" t="s">
        <v>2870</v>
      </c>
      <c r="O588" s="15" t="s">
        <v>2871</v>
      </c>
      <c r="P588" s="307" t="s">
        <v>2039</v>
      </c>
      <c r="Q588" s="307" t="s">
        <v>2208</v>
      </c>
      <c r="R588" s="15" t="s">
        <v>48</v>
      </c>
      <c r="S588" s="17" t="s">
        <v>48</v>
      </c>
      <c r="T588" s="307" t="s">
        <v>48</v>
      </c>
      <c r="U588" s="15" t="s">
        <v>48</v>
      </c>
      <c r="V588" s="15">
        <v>1882</v>
      </c>
      <c r="W588" s="15">
        <v>8470</v>
      </c>
      <c r="X588" s="15" t="s">
        <v>48</v>
      </c>
      <c r="Y588" s="15" t="s">
        <v>48</v>
      </c>
      <c r="Z588" s="115" t="s">
        <v>2209</v>
      </c>
      <c r="AA588" s="15" t="s">
        <v>2817</v>
      </c>
      <c r="AB588" s="15" t="s">
        <v>2867</v>
      </c>
    </row>
    <row r="589" s="2" customFormat="1" ht="56" customHeight="1" spans="1:28">
      <c r="A589" s="8"/>
      <c r="B589" s="15" t="s">
        <v>2872</v>
      </c>
      <c r="C589" s="15" t="s">
        <v>1194</v>
      </c>
      <c r="D589" s="15" t="s">
        <v>107</v>
      </c>
      <c r="E589" s="15" t="s">
        <v>2873</v>
      </c>
      <c r="F589" s="15" t="s">
        <v>2874</v>
      </c>
      <c r="G589" s="15" t="s">
        <v>48</v>
      </c>
      <c r="H589" s="15" t="s">
        <v>48</v>
      </c>
      <c r="I589" s="305" t="s">
        <v>2875</v>
      </c>
      <c r="J589" s="306" t="s">
        <v>2217</v>
      </c>
      <c r="K589" s="248">
        <v>340</v>
      </c>
      <c r="L589" s="248">
        <v>340</v>
      </c>
      <c r="M589" s="248" t="s">
        <v>48</v>
      </c>
      <c r="N589" s="15" t="s">
        <v>2876</v>
      </c>
      <c r="O589" s="15" t="s">
        <v>2877</v>
      </c>
      <c r="P589" s="307" t="s">
        <v>2039</v>
      </c>
      <c r="Q589" s="307" t="s">
        <v>2208</v>
      </c>
      <c r="R589" s="15" t="s">
        <v>48</v>
      </c>
      <c r="S589" s="17" t="s">
        <v>48</v>
      </c>
      <c r="T589" s="307" t="s">
        <v>48</v>
      </c>
      <c r="U589" s="15" t="s">
        <v>48</v>
      </c>
      <c r="V589" s="15">
        <v>3119</v>
      </c>
      <c r="W589" s="15">
        <v>14036</v>
      </c>
      <c r="X589" s="15" t="s">
        <v>48</v>
      </c>
      <c r="Y589" s="15" t="s">
        <v>48</v>
      </c>
      <c r="Z589" s="115" t="s">
        <v>2209</v>
      </c>
      <c r="AA589" s="15" t="s">
        <v>2817</v>
      </c>
      <c r="AB589" s="15" t="s">
        <v>2867</v>
      </c>
    </row>
    <row r="590" s="2" customFormat="1" ht="56" customHeight="1" spans="1:28">
      <c r="A590" s="8"/>
      <c r="B590" s="15" t="s">
        <v>2878</v>
      </c>
      <c r="C590" s="15" t="s">
        <v>1194</v>
      </c>
      <c r="D590" s="15" t="s">
        <v>107</v>
      </c>
      <c r="E590" s="15" t="s">
        <v>2791</v>
      </c>
      <c r="F590" s="15" t="s">
        <v>2879</v>
      </c>
      <c r="G590" s="15" t="s">
        <v>48</v>
      </c>
      <c r="H590" s="15" t="s">
        <v>48</v>
      </c>
      <c r="I590" s="305" t="s">
        <v>2880</v>
      </c>
      <c r="J590" s="306" t="s">
        <v>2217</v>
      </c>
      <c r="K590" s="248">
        <v>340</v>
      </c>
      <c r="L590" s="248">
        <v>340</v>
      </c>
      <c r="M590" s="248" t="s">
        <v>48</v>
      </c>
      <c r="N590" s="15" t="s">
        <v>2881</v>
      </c>
      <c r="O590" s="15" t="s">
        <v>2882</v>
      </c>
      <c r="P590" s="307" t="s">
        <v>2039</v>
      </c>
      <c r="Q590" s="307" t="s">
        <v>2208</v>
      </c>
      <c r="R590" s="15" t="s">
        <v>48</v>
      </c>
      <c r="S590" s="17" t="s">
        <v>48</v>
      </c>
      <c r="T590" s="307" t="s">
        <v>48</v>
      </c>
      <c r="U590" s="15" t="s">
        <v>48</v>
      </c>
      <c r="V590" s="15">
        <v>1644</v>
      </c>
      <c r="W590" s="15">
        <v>7400</v>
      </c>
      <c r="X590" s="15" t="s">
        <v>48</v>
      </c>
      <c r="Y590" s="15" t="s">
        <v>48</v>
      </c>
      <c r="Z590" s="115" t="s">
        <v>2209</v>
      </c>
      <c r="AA590" s="15" t="s">
        <v>2817</v>
      </c>
      <c r="AB590" s="15" t="s">
        <v>2867</v>
      </c>
    </row>
    <row r="591" s="2" customFormat="1" ht="56" customHeight="1" spans="1:28">
      <c r="A591" s="8"/>
      <c r="B591" s="15" t="s">
        <v>2883</v>
      </c>
      <c r="C591" s="15" t="s">
        <v>1194</v>
      </c>
      <c r="D591" s="15" t="s">
        <v>107</v>
      </c>
      <c r="E591" s="15" t="s">
        <v>1849</v>
      </c>
      <c r="F591" s="15" t="s">
        <v>2884</v>
      </c>
      <c r="G591" s="15" t="s">
        <v>48</v>
      </c>
      <c r="H591" s="15" t="s">
        <v>48</v>
      </c>
      <c r="I591" s="305" t="s">
        <v>2885</v>
      </c>
      <c r="J591" s="306" t="s">
        <v>2217</v>
      </c>
      <c r="K591" s="248">
        <v>280</v>
      </c>
      <c r="L591" s="248">
        <v>280</v>
      </c>
      <c r="M591" s="248" t="s">
        <v>48</v>
      </c>
      <c r="N591" s="15" t="s">
        <v>2886</v>
      </c>
      <c r="O591" s="15" t="s">
        <v>2887</v>
      </c>
      <c r="P591" s="307" t="s">
        <v>2039</v>
      </c>
      <c r="Q591" s="307" t="s">
        <v>2208</v>
      </c>
      <c r="R591" s="15" t="s">
        <v>48</v>
      </c>
      <c r="S591" s="17" t="s">
        <v>48</v>
      </c>
      <c r="T591" s="307" t="s">
        <v>48</v>
      </c>
      <c r="U591" s="15" t="s">
        <v>48</v>
      </c>
      <c r="V591" s="15">
        <v>1844</v>
      </c>
      <c r="W591" s="15">
        <v>8300</v>
      </c>
      <c r="X591" s="15" t="s">
        <v>48</v>
      </c>
      <c r="Y591" s="15" t="s">
        <v>48</v>
      </c>
      <c r="Z591" s="115" t="s">
        <v>2209</v>
      </c>
      <c r="AA591" s="15" t="s">
        <v>2817</v>
      </c>
      <c r="AB591" s="15" t="s">
        <v>2867</v>
      </c>
    </row>
    <row r="592" s="2" customFormat="1" ht="56" customHeight="1" spans="1:28">
      <c r="A592" s="8"/>
      <c r="B592" s="294" t="s">
        <v>2888</v>
      </c>
      <c r="C592" s="15" t="s">
        <v>1194</v>
      </c>
      <c r="D592" s="178" t="s">
        <v>107</v>
      </c>
      <c r="E592" s="15" t="s">
        <v>1956</v>
      </c>
      <c r="F592" s="294" t="s">
        <v>252</v>
      </c>
      <c r="G592" s="294"/>
      <c r="H592" s="294"/>
      <c r="I592" s="305" t="s">
        <v>2889</v>
      </c>
      <c r="J592" s="306" t="s">
        <v>2217</v>
      </c>
      <c r="K592" s="15">
        <v>250</v>
      </c>
      <c r="L592" s="15">
        <v>250</v>
      </c>
      <c r="M592" s="294"/>
      <c r="N592" s="294" t="s">
        <v>2890</v>
      </c>
      <c r="O592" s="15" t="s">
        <v>2891</v>
      </c>
      <c r="P592" s="307" t="s">
        <v>2039</v>
      </c>
      <c r="Q592" s="307" t="s">
        <v>2208</v>
      </c>
      <c r="R592" s="294"/>
      <c r="S592" s="318"/>
      <c r="T592" s="319"/>
      <c r="U592" s="294"/>
      <c r="V592" s="15">
        <v>1209</v>
      </c>
      <c r="W592" s="15">
        <v>5443</v>
      </c>
      <c r="X592" s="294"/>
      <c r="Y592" s="294"/>
      <c r="Z592" s="115" t="s">
        <v>2209</v>
      </c>
      <c r="AA592" s="15" t="s">
        <v>2817</v>
      </c>
      <c r="AB592" s="15" t="s">
        <v>2867</v>
      </c>
    </row>
    <row r="593" s="5" customFormat="1" ht="62" customHeight="1" spans="1:28">
      <c r="A593" s="8"/>
      <c r="B593" s="15" t="s">
        <v>2892</v>
      </c>
      <c r="C593" s="15" t="s">
        <v>1194</v>
      </c>
      <c r="D593" s="15" t="s">
        <v>107</v>
      </c>
      <c r="E593" s="15" t="s">
        <v>2201</v>
      </c>
      <c r="F593" s="15" t="s">
        <v>2202</v>
      </c>
      <c r="G593" s="15" t="s">
        <v>48</v>
      </c>
      <c r="H593" s="15" t="s">
        <v>48</v>
      </c>
      <c r="I593" s="305" t="s">
        <v>2893</v>
      </c>
      <c r="J593" s="306" t="s">
        <v>2217</v>
      </c>
      <c r="K593" s="248">
        <v>120</v>
      </c>
      <c r="L593" s="248">
        <v>120</v>
      </c>
      <c r="M593" s="248" t="s">
        <v>48</v>
      </c>
      <c r="N593" s="15" t="s">
        <v>2894</v>
      </c>
      <c r="O593" s="15" t="s">
        <v>2895</v>
      </c>
      <c r="P593" s="307" t="s">
        <v>2039</v>
      </c>
      <c r="Q593" s="307" t="s">
        <v>2208</v>
      </c>
      <c r="R593" s="15" t="s">
        <v>48</v>
      </c>
      <c r="S593" s="17" t="s">
        <v>48</v>
      </c>
      <c r="T593" s="307" t="s">
        <v>48</v>
      </c>
      <c r="U593" s="15" t="s">
        <v>48</v>
      </c>
      <c r="V593" s="15">
        <v>778</v>
      </c>
      <c r="W593" s="15">
        <v>3500</v>
      </c>
      <c r="X593" s="15" t="s">
        <v>48</v>
      </c>
      <c r="Y593" s="15" t="s">
        <v>48</v>
      </c>
      <c r="Z593" s="115" t="s">
        <v>2209</v>
      </c>
      <c r="AA593" s="15" t="s">
        <v>2817</v>
      </c>
      <c r="AB593" s="15" t="s">
        <v>2867</v>
      </c>
    </row>
    <row r="594" s="2" customFormat="1" ht="56" customHeight="1" spans="1:28">
      <c r="A594" s="8"/>
      <c r="B594" s="15" t="s">
        <v>2896</v>
      </c>
      <c r="C594" s="15" t="s">
        <v>1194</v>
      </c>
      <c r="D594" s="15" t="s">
        <v>107</v>
      </c>
      <c r="E594" s="15" t="s">
        <v>1914</v>
      </c>
      <c r="F594" s="15" t="s">
        <v>1915</v>
      </c>
      <c r="G594" s="15" t="s">
        <v>48</v>
      </c>
      <c r="H594" s="15" t="s">
        <v>48</v>
      </c>
      <c r="I594" s="305" t="s">
        <v>2897</v>
      </c>
      <c r="J594" s="306" t="s">
        <v>2217</v>
      </c>
      <c r="K594" s="248">
        <v>100</v>
      </c>
      <c r="L594" s="248">
        <v>100</v>
      </c>
      <c r="M594" s="248" t="s">
        <v>48</v>
      </c>
      <c r="N594" s="15" t="s">
        <v>2898</v>
      </c>
      <c r="O594" s="15" t="s">
        <v>2899</v>
      </c>
      <c r="P594" s="307" t="s">
        <v>2039</v>
      </c>
      <c r="Q594" s="307" t="s">
        <v>2208</v>
      </c>
      <c r="R594" s="15" t="s">
        <v>48</v>
      </c>
      <c r="S594" s="17" t="s">
        <v>48</v>
      </c>
      <c r="T594" s="307" t="s">
        <v>48</v>
      </c>
      <c r="U594" s="15" t="s">
        <v>48</v>
      </c>
      <c r="V594" s="15">
        <v>1320</v>
      </c>
      <c r="W594" s="15">
        <v>6000</v>
      </c>
      <c r="X594" s="15" t="s">
        <v>48</v>
      </c>
      <c r="Y594" s="15" t="s">
        <v>48</v>
      </c>
      <c r="Z594" s="115" t="s">
        <v>2209</v>
      </c>
      <c r="AA594" s="15" t="s">
        <v>2817</v>
      </c>
      <c r="AB594" s="15" t="s">
        <v>2867</v>
      </c>
    </row>
    <row r="595" s="2" customFormat="1" ht="56" customHeight="1" spans="1:28">
      <c r="A595" s="8"/>
      <c r="B595" s="15" t="s">
        <v>2900</v>
      </c>
      <c r="C595" s="15" t="s">
        <v>1194</v>
      </c>
      <c r="D595" s="15" t="s">
        <v>107</v>
      </c>
      <c r="E595" s="15" t="s">
        <v>2773</v>
      </c>
      <c r="F595" s="15" t="s">
        <v>2241</v>
      </c>
      <c r="G595" s="15" t="s">
        <v>48</v>
      </c>
      <c r="H595" s="15" t="s">
        <v>48</v>
      </c>
      <c r="I595" s="305" t="s">
        <v>2901</v>
      </c>
      <c r="J595" s="306" t="s">
        <v>2217</v>
      </c>
      <c r="K595" s="248">
        <v>100</v>
      </c>
      <c r="L595" s="248">
        <v>100</v>
      </c>
      <c r="M595" s="248" t="s">
        <v>48</v>
      </c>
      <c r="N595" s="15" t="s">
        <v>2902</v>
      </c>
      <c r="O595" s="15" t="s">
        <v>2903</v>
      </c>
      <c r="P595" s="307" t="s">
        <v>2039</v>
      </c>
      <c r="Q595" s="307" t="s">
        <v>2208</v>
      </c>
      <c r="R595" s="15" t="s">
        <v>48</v>
      </c>
      <c r="S595" s="17" t="s">
        <v>48</v>
      </c>
      <c r="T595" s="307" t="s">
        <v>48</v>
      </c>
      <c r="U595" s="15" t="s">
        <v>48</v>
      </c>
      <c r="V595" s="15">
        <v>695</v>
      </c>
      <c r="W595" s="15">
        <v>3128</v>
      </c>
      <c r="X595" s="15" t="s">
        <v>48</v>
      </c>
      <c r="Y595" s="15" t="s">
        <v>48</v>
      </c>
      <c r="Z595" s="115" t="s">
        <v>2209</v>
      </c>
      <c r="AA595" s="15" t="s">
        <v>2817</v>
      </c>
      <c r="AB595" s="15" t="s">
        <v>2867</v>
      </c>
    </row>
    <row r="596" s="2" customFormat="1" ht="56" customHeight="1" spans="1:28">
      <c r="A596" s="8"/>
      <c r="B596" s="15" t="s">
        <v>2904</v>
      </c>
      <c r="C596" s="15" t="s">
        <v>1194</v>
      </c>
      <c r="D596" s="15" t="s">
        <v>107</v>
      </c>
      <c r="E596" s="15" t="s">
        <v>673</v>
      </c>
      <c r="F596" s="15" t="s">
        <v>2905</v>
      </c>
      <c r="G596" s="15" t="s">
        <v>48</v>
      </c>
      <c r="H596" s="15" t="s">
        <v>48</v>
      </c>
      <c r="I596" s="305" t="s">
        <v>2906</v>
      </c>
      <c r="J596" s="306" t="s">
        <v>2217</v>
      </c>
      <c r="K596" s="248">
        <v>220</v>
      </c>
      <c r="L596" s="248">
        <v>220</v>
      </c>
      <c r="M596" s="248" t="s">
        <v>48</v>
      </c>
      <c r="N596" s="15" t="s">
        <v>2907</v>
      </c>
      <c r="O596" s="15" t="s">
        <v>2908</v>
      </c>
      <c r="P596" s="307" t="s">
        <v>2039</v>
      </c>
      <c r="Q596" s="307" t="s">
        <v>2208</v>
      </c>
      <c r="R596" s="15" t="s">
        <v>48</v>
      </c>
      <c r="S596" s="17" t="s">
        <v>48</v>
      </c>
      <c r="T596" s="307" t="s">
        <v>48</v>
      </c>
      <c r="U596" s="15" t="s">
        <v>48</v>
      </c>
      <c r="V596" s="15">
        <v>1097</v>
      </c>
      <c r="W596" s="15">
        <v>4940</v>
      </c>
      <c r="X596" s="15" t="s">
        <v>48</v>
      </c>
      <c r="Y596" s="15" t="s">
        <v>48</v>
      </c>
      <c r="Z596" s="115" t="s">
        <v>2209</v>
      </c>
      <c r="AA596" s="15" t="s">
        <v>2817</v>
      </c>
      <c r="AB596" s="15" t="s">
        <v>2867</v>
      </c>
    </row>
    <row r="597" s="2" customFormat="1" ht="56" customHeight="1" spans="1:28">
      <c r="A597" s="8"/>
      <c r="B597" s="15" t="s">
        <v>2909</v>
      </c>
      <c r="C597" s="15" t="s">
        <v>1194</v>
      </c>
      <c r="D597" s="15" t="s">
        <v>107</v>
      </c>
      <c r="E597" s="15" t="s">
        <v>2910</v>
      </c>
      <c r="F597" s="15" t="s">
        <v>2911</v>
      </c>
      <c r="G597" s="15" t="s">
        <v>48</v>
      </c>
      <c r="H597" s="15" t="s">
        <v>48</v>
      </c>
      <c r="I597" s="305" t="s">
        <v>2912</v>
      </c>
      <c r="J597" s="306" t="s">
        <v>2217</v>
      </c>
      <c r="K597" s="248">
        <v>180</v>
      </c>
      <c r="L597" s="248">
        <v>180</v>
      </c>
      <c r="M597" s="248" t="s">
        <v>48</v>
      </c>
      <c r="N597" s="15" t="s">
        <v>2913</v>
      </c>
      <c r="O597" s="15" t="s">
        <v>2914</v>
      </c>
      <c r="P597" s="307" t="s">
        <v>2039</v>
      </c>
      <c r="Q597" s="307" t="s">
        <v>2208</v>
      </c>
      <c r="R597" s="15" t="s">
        <v>48</v>
      </c>
      <c r="S597" s="17" t="s">
        <v>48</v>
      </c>
      <c r="T597" s="307" t="s">
        <v>48</v>
      </c>
      <c r="U597" s="15" t="s">
        <v>48</v>
      </c>
      <c r="V597" s="15">
        <v>2068</v>
      </c>
      <c r="W597" s="15">
        <v>9308</v>
      </c>
      <c r="X597" s="15" t="s">
        <v>48</v>
      </c>
      <c r="Y597" s="15" t="s">
        <v>48</v>
      </c>
      <c r="Z597" s="115" t="s">
        <v>2209</v>
      </c>
      <c r="AA597" s="15" t="s">
        <v>2817</v>
      </c>
      <c r="AB597" s="15" t="s">
        <v>2867</v>
      </c>
    </row>
    <row r="598" s="2" customFormat="1" ht="56" customHeight="1" spans="1:28">
      <c r="A598" s="8"/>
      <c r="B598" s="15" t="s">
        <v>2915</v>
      </c>
      <c r="C598" s="15" t="s">
        <v>1194</v>
      </c>
      <c r="D598" s="15" t="s">
        <v>107</v>
      </c>
      <c r="E598" s="15" t="s">
        <v>2916</v>
      </c>
      <c r="F598" s="15" t="s">
        <v>1444</v>
      </c>
      <c r="G598" s="15" t="s">
        <v>48</v>
      </c>
      <c r="H598" s="15" t="s">
        <v>48</v>
      </c>
      <c r="I598" s="305" t="s">
        <v>2917</v>
      </c>
      <c r="J598" s="306" t="s">
        <v>2217</v>
      </c>
      <c r="K598" s="248">
        <v>100</v>
      </c>
      <c r="L598" s="248">
        <v>100</v>
      </c>
      <c r="M598" s="248" t="s">
        <v>48</v>
      </c>
      <c r="N598" s="15" t="s">
        <v>2918</v>
      </c>
      <c r="O598" s="15" t="s">
        <v>2919</v>
      </c>
      <c r="P598" s="307" t="s">
        <v>2039</v>
      </c>
      <c r="Q598" s="307" t="s">
        <v>2208</v>
      </c>
      <c r="R598" s="15" t="s">
        <v>48</v>
      </c>
      <c r="S598" s="17" t="s">
        <v>48</v>
      </c>
      <c r="T598" s="307" t="s">
        <v>48</v>
      </c>
      <c r="U598" s="15" t="s">
        <v>48</v>
      </c>
      <c r="V598" s="15">
        <v>200</v>
      </c>
      <c r="W598" s="15">
        <v>900</v>
      </c>
      <c r="X598" s="15" t="s">
        <v>48</v>
      </c>
      <c r="Y598" s="15" t="s">
        <v>48</v>
      </c>
      <c r="Z598" s="115" t="s">
        <v>2209</v>
      </c>
      <c r="AA598" s="15" t="s">
        <v>2817</v>
      </c>
      <c r="AB598" s="15" t="s">
        <v>2867</v>
      </c>
    </row>
    <row r="599" s="2" customFormat="1" ht="56" customHeight="1" spans="1:28">
      <c r="A599" s="8"/>
      <c r="B599" s="15" t="s">
        <v>2920</v>
      </c>
      <c r="C599" s="15" t="s">
        <v>1194</v>
      </c>
      <c r="D599" s="15" t="s">
        <v>107</v>
      </c>
      <c r="E599" s="15" t="s">
        <v>1900</v>
      </c>
      <c r="F599" s="15" t="s">
        <v>2921</v>
      </c>
      <c r="G599" s="15" t="s">
        <v>48</v>
      </c>
      <c r="H599" s="15" t="s">
        <v>48</v>
      </c>
      <c r="I599" s="305" t="s">
        <v>2922</v>
      </c>
      <c r="J599" s="306" t="s">
        <v>2217</v>
      </c>
      <c r="K599" s="248">
        <v>380</v>
      </c>
      <c r="L599" s="248">
        <v>380</v>
      </c>
      <c r="M599" s="248" t="s">
        <v>48</v>
      </c>
      <c r="N599" s="15" t="s">
        <v>2923</v>
      </c>
      <c r="O599" s="15" t="s">
        <v>2924</v>
      </c>
      <c r="P599" s="307" t="s">
        <v>2039</v>
      </c>
      <c r="Q599" s="307" t="s">
        <v>2208</v>
      </c>
      <c r="R599" s="15" t="s">
        <v>48</v>
      </c>
      <c r="S599" s="17" t="s">
        <v>48</v>
      </c>
      <c r="T599" s="307" t="s">
        <v>48</v>
      </c>
      <c r="U599" s="15" t="s">
        <v>48</v>
      </c>
      <c r="V599" s="15">
        <v>711</v>
      </c>
      <c r="W599" s="15">
        <v>3200</v>
      </c>
      <c r="X599" s="15" t="s">
        <v>48</v>
      </c>
      <c r="Y599" s="15" t="s">
        <v>48</v>
      </c>
      <c r="Z599" s="115" t="s">
        <v>2209</v>
      </c>
      <c r="AA599" s="15" t="s">
        <v>2817</v>
      </c>
      <c r="AB599" s="15" t="s">
        <v>2867</v>
      </c>
    </row>
    <row r="600" s="2" customFormat="1" ht="56" customHeight="1" spans="1:28">
      <c r="A600" s="8"/>
      <c r="B600" s="15" t="s">
        <v>2925</v>
      </c>
      <c r="C600" s="15" t="s">
        <v>1194</v>
      </c>
      <c r="D600" s="15" t="s">
        <v>107</v>
      </c>
      <c r="E600" s="15" t="s">
        <v>2926</v>
      </c>
      <c r="F600" s="15" t="s">
        <v>336</v>
      </c>
      <c r="G600" s="15" t="s">
        <v>48</v>
      </c>
      <c r="H600" s="15" t="s">
        <v>48</v>
      </c>
      <c r="I600" s="305" t="s">
        <v>2927</v>
      </c>
      <c r="J600" s="306" t="s">
        <v>2217</v>
      </c>
      <c r="K600" s="248">
        <v>80</v>
      </c>
      <c r="L600" s="248">
        <v>80</v>
      </c>
      <c r="M600" s="248" t="s">
        <v>48</v>
      </c>
      <c r="N600" s="305" t="s">
        <v>2928</v>
      </c>
      <c r="O600" s="15" t="s">
        <v>2929</v>
      </c>
      <c r="P600" s="307" t="s">
        <v>2039</v>
      </c>
      <c r="Q600" s="307" t="s">
        <v>2208</v>
      </c>
      <c r="R600" s="15" t="s">
        <v>48</v>
      </c>
      <c r="S600" s="17" t="s">
        <v>48</v>
      </c>
      <c r="T600" s="307" t="s">
        <v>48</v>
      </c>
      <c r="U600" s="15" t="s">
        <v>48</v>
      </c>
      <c r="V600" s="15">
        <v>218</v>
      </c>
      <c r="W600" s="15">
        <v>985</v>
      </c>
      <c r="X600" s="15" t="s">
        <v>48</v>
      </c>
      <c r="Y600" s="15" t="s">
        <v>48</v>
      </c>
      <c r="Z600" s="115" t="s">
        <v>2209</v>
      </c>
      <c r="AA600" s="305" t="s">
        <v>2817</v>
      </c>
      <c r="AB600" s="305" t="s">
        <v>2867</v>
      </c>
    </row>
    <row r="601" s="2" customFormat="1" ht="56" customHeight="1" spans="1:28">
      <c r="A601" s="8"/>
      <c r="B601" s="15" t="s">
        <v>2930</v>
      </c>
      <c r="C601" s="15" t="s">
        <v>1194</v>
      </c>
      <c r="D601" s="15" t="s">
        <v>107</v>
      </c>
      <c r="E601" s="15" t="s">
        <v>53</v>
      </c>
      <c r="F601" s="15" t="s">
        <v>2931</v>
      </c>
      <c r="G601" s="15" t="s">
        <v>48</v>
      </c>
      <c r="H601" s="15" t="s">
        <v>48</v>
      </c>
      <c r="I601" s="308" t="s">
        <v>2932</v>
      </c>
      <c r="J601" s="306" t="s">
        <v>2217</v>
      </c>
      <c r="K601" s="248">
        <v>290</v>
      </c>
      <c r="L601" s="248">
        <v>290</v>
      </c>
      <c r="M601" s="248" t="s">
        <v>48</v>
      </c>
      <c r="N601" s="15" t="s">
        <v>2933</v>
      </c>
      <c r="O601" s="15" t="s">
        <v>2934</v>
      </c>
      <c r="P601" s="307" t="s">
        <v>2039</v>
      </c>
      <c r="Q601" s="307" t="s">
        <v>2208</v>
      </c>
      <c r="R601" s="15" t="s">
        <v>48</v>
      </c>
      <c r="S601" s="17" t="s">
        <v>48</v>
      </c>
      <c r="T601" s="307" t="s">
        <v>48</v>
      </c>
      <c r="U601" s="15" t="s">
        <v>48</v>
      </c>
      <c r="V601" s="15">
        <v>800</v>
      </c>
      <c r="W601" s="15">
        <v>3600</v>
      </c>
      <c r="X601" s="15" t="s">
        <v>48</v>
      </c>
      <c r="Y601" s="15" t="s">
        <v>48</v>
      </c>
      <c r="Z601" s="115" t="s">
        <v>2209</v>
      </c>
      <c r="AA601" s="15" t="s">
        <v>2817</v>
      </c>
      <c r="AB601" s="15" t="s">
        <v>2867</v>
      </c>
    </row>
    <row r="602" s="2" customFormat="1" ht="56" customHeight="1" spans="1:28">
      <c r="A602" s="8"/>
      <c r="B602" s="15" t="s">
        <v>2935</v>
      </c>
      <c r="C602" s="15" t="s">
        <v>1194</v>
      </c>
      <c r="D602" s="15" t="s">
        <v>107</v>
      </c>
      <c r="E602" s="15" t="s">
        <v>2936</v>
      </c>
      <c r="F602" s="15" t="s">
        <v>2136</v>
      </c>
      <c r="G602" s="15" t="s">
        <v>48</v>
      </c>
      <c r="H602" s="15" t="s">
        <v>48</v>
      </c>
      <c r="I602" s="305" t="s">
        <v>2937</v>
      </c>
      <c r="J602" s="306" t="s">
        <v>2217</v>
      </c>
      <c r="K602" s="248">
        <v>50</v>
      </c>
      <c r="L602" s="248">
        <v>50</v>
      </c>
      <c r="M602" s="248" t="s">
        <v>48</v>
      </c>
      <c r="N602" s="15" t="s">
        <v>2938</v>
      </c>
      <c r="O602" s="15" t="s">
        <v>2939</v>
      </c>
      <c r="P602" s="307" t="s">
        <v>2039</v>
      </c>
      <c r="Q602" s="307" t="s">
        <v>2208</v>
      </c>
      <c r="R602" s="15" t="s">
        <v>48</v>
      </c>
      <c r="S602" s="17" t="s">
        <v>48</v>
      </c>
      <c r="T602" s="307" t="s">
        <v>48</v>
      </c>
      <c r="U602" s="15" t="s">
        <v>48</v>
      </c>
      <c r="V602" s="15">
        <v>333</v>
      </c>
      <c r="W602" s="15">
        <v>1500</v>
      </c>
      <c r="X602" s="15" t="s">
        <v>48</v>
      </c>
      <c r="Y602" s="15" t="s">
        <v>48</v>
      </c>
      <c r="Z602" s="115" t="s">
        <v>2209</v>
      </c>
      <c r="AA602" s="15" t="s">
        <v>2817</v>
      </c>
      <c r="AB602" s="15" t="s">
        <v>2940</v>
      </c>
    </row>
    <row r="603" s="2" customFormat="1" ht="56" customHeight="1" spans="1:28">
      <c r="A603" s="8"/>
      <c r="B603" s="191" t="s">
        <v>2941</v>
      </c>
      <c r="C603" s="191" t="s">
        <v>1194</v>
      </c>
      <c r="D603" s="191" t="s">
        <v>107</v>
      </c>
      <c r="E603" s="15" t="s">
        <v>2942</v>
      </c>
      <c r="F603" s="191" t="s">
        <v>2214</v>
      </c>
      <c r="G603" s="191" t="s">
        <v>48</v>
      </c>
      <c r="H603" s="191" t="s">
        <v>48</v>
      </c>
      <c r="I603" s="305" t="s">
        <v>2943</v>
      </c>
      <c r="J603" s="306" t="s">
        <v>2217</v>
      </c>
      <c r="K603" s="248">
        <v>300</v>
      </c>
      <c r="L603" s="309">
        <v>300</v>
      </c>
      <c r="M603" s="309" t="s">
        <v>48</v>
      </c>
      <c r="N603" s="191" t="s">
        <v>2944</v>
      </c>
      <c r="O603" s="191" t="s">
        <v>2945</v>
      </c>
      <c r="P603" s="310" t="s">
        <v>2039</v>
      </c>
      <c r="Q603" s="310" t="s">
        <v>2208</v>
      </c>
      <c r="R603" s="191" t="s">
        <v>48</v>
      </c>
      <c r="S603" s="320" t="s">
        <v>48</v>
      </c>
      <c r="T603" s="310" t="s">
        <v>48</v>
      </c>
      <c r="U603" s="191" t="s">
        <v>48</v>
      </c>
      <c r="V603" s="191">
        <v>2000</v>
      </c>
      <c r="W603" s="191">
        <v>9000</v>
      </c>
      <c r="X603" s="191" t="s">
        <v>48</v>
      </c>
      <c r="Y603" s="191" t="s">
        <v>48</v>
      </c>
      <c r="Z603" s="325" t="s">
        <v>2209</v>
      </c>
      <c r="AA603" s="191" t="s">
        <v>2817</v>
      </c>
      <c r="AB603" s="191" t="s">
        <v>2867</v>
      </c>
    </row>
    <row r="604" s="2" customFormat="1" ht="56" customHeight="1" spans="1:28">
      <c r="A604" s="8"/>
      <c r="B604" s="115" t="s">
        <v>2946</v>
      </c>
      <c r="C604" s="15" t="s">
        <v>1194</v>
      </c>
      <c r="D604" s="15" t="s">
        <v>107</v>
      </c>
      <c r="E604" s="15" t="s">
        <v>1493</v>
      </c>
      <c r="F604" s="295" t="s">
        <v>2110</v>
      </c>
      <c r="G604" s="294"/>
      <c r="H604" s="295"/>
      <c r="I604" s="305" t="s">
        <v>2947</v>
      </c>
      <c r="J604" s="306" t="s">
        <v>2217</v>
      </c>
      <c r="K604" s="248">
        <v>140</v>
      </c>
      <c r="L604" s="248">
        <v>140</v>
      </c>
      <c r="M604" s="295"/>
      <c r="N604" s="15" t="s">
        <v>2948</v>
      </c>
      <c r="O604" s="15" t="s">
        <v>2949</v>
      </c>
      <c r="P604" s="307" t="s">
        <v>2039</v>
      </c>
      <c r="Q604" s="307" t="s">
        <v>2208</v>
      </c>
      <c r="R604" s="295"/>
      <c r="S604" s="321"/>
      <c r="T604" s="322"/>
      <c r="U604" s="295"/>
      <c r="V604" s="73">
        <v>1110</v>
      </c>
      <c r="W604" s="73">
        <v>5000</v>
      </c>
      <c r="X604" s="295"/>
      <c r="Y604" s="295"/>
      <c r="Z604" s="115" t="s">
        <v>2209</v>
      </c>
      <c r="AA604" s="15" t="s">
        <v>2817</v>
      </c>
      <c r="AB604" s="15" t="s">
        <v>2867</v>
      </c>
    </row>
    <row r="605" s="2" customFormat="1" ht="56" customHeight="1" spans="1:28">
      <c r="A605" s="8"/>
      <c r="B605" s="15" t="s">
        <v>2950</v>
      </c>
      <c r="C605" s="15" t="s">
        <v>1194</v>
      </c>
      <c r="D605" s="15" t="s">
        <v>107</v>
      </c>
      <c r="E605" s="15" t="s">
        <v>2951</v>
      </c>
      <c r="F605" s="15" t="s">
        <v>2952</v>
      </c>
      <c r="G605" s="15" t="s">
        <v>48</v>
      </c>
      <c r="H605" s="15" t="s">
        <v>48</v>
      </c>
      <c r="I605" s="305" t="s">
        <v>2953</v>
      </c>
      <c r="J605" s="306" t="s">
        <v>2217</v>
      </c>
      <c r="K605" s="248">
        <v>180</v>
      </c>
      <c r="L605" s="73">
        <v>180</v>
      </c>
      <c r="M605" s="295"/>
      <c r="N605" s="294" t="s">
        <v>2954</v>
      </c>
      <c r="O605" s="73" t="s">
        <v>2955</v>
      </c>
      <c r="P605" s="307" t="s">
        <v>2039</v>
      </c>
      <c r="Q605" s="307" t="s">
        <v>2208</v>
      </c>
      <c r="R605" s="15" t="s">
        <v>48</v>
      </c>
      <c r="S605" s="17" t="s">
        <v>48</v>
      </c>
      <c r="T605" s="307" t="s">
        <v>48</v>
      </c>
      <c r="U605" s="15" t="s">
        <v>48</v>
      </c>
      <c r="V605" s="15">
        <v>1644</v>
      </c>
      <c r="W605" s="15">
        <v>7400</v>
      </c>
      <c r="X605" s="15" t="s">
        <v>48</v>
      </c>
      <c r="Y605" s="15" t="s">
        <v>48</v>
      </c>
      <c r="Z605" s="115" t="s">
        <v>2209</v>
      </c>
      <c r="AA605" s="15" t="s">
        <v>2817</v>
      </c>
      <c r="AB605" s="15" t="s">
        <v>2867</v>
      </c>
    </row>
    <row r="606" s="2" customFormat="1" ht="56" customHeight="1" spans="1:28">
      <c r="A606" s="8"/>
      <c r="B606" s="15" t="s">
        <v>2956</v>
      </c>
      <c r="C606" s="15" t="s">
        <v>1194</v>
      </c>
      <c r="D606" s="15" t="s">
        <v>107</v>
      </c>
      <c r="E606" s="15" t="s">
        <v>116</v>
      </c>
      <c r="F606" s="15" t="s">
        <v>1881</v>
      </c>
      <c r="G606" s="15" t="s">
        <v>48</v>
      </c>
      <c r="H606" s="15" t="s">
        <v>48</v>
      </c>
      <c r="I606" s="308" t="s">
        <v>2957</v>
      </c>
      <c r="J606" s="306" t="s">
        <v>2217</v>
      </c>
      <c r="K606" s="248">
        <v>300</v>
      </c>
      <c r="L606" s="248">
        <v>300</v>
      </c>
      <c r="M606" s="248" t="s">
        <v>48</v>
      </c>
      <c r="N606" s="15" t="s">
        <v>2958</v>
      </c>
      <c r="O606" s="15" t="s">
        <v>2959</v>
      </c>
      <c r="P606" s="307" t="s">
        <v>2039</v>
      </c>
      <c r="Q606" s="307" t="s">
        <v>2208</v>
      </c>
      <c r="R606" s="15" t="s">
        <v>48</v>
      </c>
      <c r="S606" s="17" t="s">
        <v>48</v>
      </c>
      <c r="T606" s="307" t="s">
        <v>48</v>
      </c>
      <c r="U606" s="15" t="s">
        <v>48</v>
      </c>
      <c r="V606" s="15">
        <v>1994</v>
      </c>
      <c r="W606" s="15">
        <v>8975</v>
      </c>
      <c r="X606" s="15" t="s">
        <v>48</v>
      </c>
      <c r="Y606" s="15" t="s">
        <v>48</v>
      </c>
      <c r="Z606" s="115" t="s">
        <v>2209</v>
      </c>
      <c r="AA606" s="15" t="s">
        <v>2817</v>
      </c>
      <c r="AB606" s="15" t="s">
        <v>2867</v>
      </c>
    </row>
    <row r="607" s="2" customFormat="1" ht="56" customHeight="1" spans="1:28">
      <c r="A607" s="8"/>
      <c r="B607" s="15" t="s">
        <v>2960</v>
      </c>
      <c r="C607" s="15" t="s">
        <v>1194</v>
      </c>
      <c r="D607" s="15" t="s">
        <v>107</v>
      </c>
      <c r="E607" s="15" t="s">
        <v>2961</v>
      </c>
      <c r="F607" s="15" t="s">
        <v>1786</v>
      </c>
      <c r="G607" s="15" t="s">
        <v>48</v>
      </c>
      <c r="H607" s="15" t="s">
        <v>48</v>
      </c>
      <c r="I607" s="308" t="s">
        <v>2962</v>
      </c>
      <c r="J607" s="306" t="s">
        <v>2217</v>
      </c>
      <c r="K607" s="248">
        <v>160</v>
      </c>
      <c r="L607" s="248">
        <v>160</v>
      </c>
      <c r="M607" s="248" t="s">
        <v>48</v>
      </c>
      <c r="N607" s="15" t="s">
        <v>2963</v>
      </c>
      <c r="O607" s="15" t="s">
        <v>2964</v>
      </c>
      <c r="P607" s="307" t="s">
        <v>2039</v>
      </c>
      <c r="Q607" s="307" t="s">
        <v>2208</v>
      </c>
      <c r="R607" s="15" t="s">
        <v>48</v>
      </c>
      <c r="S607" s="17" t="s">
        <v>48</v>
      </c>
      <c r="T607" s="307" t="s">
        <v>48</v>
      </c>
      <c r="U607" s="15" t="s">
        <v>48</v>
      </c>
      <c r="V607" s="15">
        <v>1012</v>
      </c>
      <c r="W607" s="15">
        <v>4556</v>
      </c>
      <c r="X607" s="15" t="s">
        <v>48</v>
      </c>
      <c r="Y607" s="15" t="s">
        <v>48</v>
      </c>
      <c r="Z607" s="115" t="s">
        <v>2209</v>
      </c>
      <c r="AA607" s="15" t="s">
        <v>2817</v>
      </c>
      <c r="AB607" s="15" t="s">
        <v>2867</v>
      </c>
    </row>
    <row r="608" s="2" customFormat="1" ht="56" customHeight="1" spans="1:28">
      <c r="A608" s="8"/>
      <c r="B608" s="15" t="s">
        <v>2965</v>
      </c>
      <c r="C608" s="15" t="s">
        <v>1194</v>
      </c>
      <c r="D608" s="15" t="s">
        <v>107</v>
      </c>
      <c r="E608" s="15" t="s">
        <v>977</v>
      </c>
      <c r="F608" s="15" t="s">
        <v>2223</v>
      </c>
      <c r="G608" s="15" t="s">
        <v>48</v>
      </c>
      <c r="H608" s="15" t="s">
        <v>48</v>
      </c>
      <c r="I608" s="308" t="s">
        <v>2966</v>
      </c>
      <c r="J608" s="306" t="s">
        <v>2217</v>
      </c>
      <c r="K608" s="248">
        <v>320</v>
      </c>
      <c r="L608" s="248">
        <v>320</v>
      </c>
      <c r="M608" s="248" t="s">
        <v>48</v>
      </c>
      <c r="N608" s="15" t="s">
        <v>2907</v>
      </c>
      <c r="O608" s="15" t="s">
        <v>2908</v>
      </c>
      <c r="P608" s="307" t="s">
        <v>2039</v>
      </c>
      <c r="Q608" s="307" t="s">
        <v>2208</v>
      </c>
      <c r="R608" s="15" t="s">
        <v>48</v>
      </c>
      <c r="S608" s="17" t="s">
        <v>48</v>
      </c>
      <c r="T608" s="307" t="s">
        <v>48</v>
      </c>
      <c r="U608" s="15" t="s">
        <v>48</v>
      </c>
      <c r="V608" s="15">
        <v>1333</v>
      </c>
      <c r="W608" s="15">
        <v>6000</v>
      </c>
      <c r="X608" s="15" t="s">
        <v>48</v>
      </c>
      <c r="Y608" s="15" t="s">
        <v>48</v>
      </c>
      <c r="Z608" s="115" t="s">
        <v>2209</v>
      </c>
      <c r="AA608" s="15" t="s">
        <v>2817</v>
      </c>
      <c r="AB608" s="15" t="s">
        <v>2867</v>
      </c>
    </row>
    <row r="609" s="2" customFormat="1" ht="56" customHeight="1" spans="1:28">
      <c r="A609" s="8"/>
      <c r="B609" s="15" t="s">
        <v>2967</v>
      </c>
      <c r="C609" s="15" t="s">
        <v>1194</v>
      </c>
      <c r="D609" s="15" t="s">
        <v>107</v>
      </c>
      <c r="E609" s="15" t="s">
        <v>2968</v>
      </c>
      <c r="F609" s="15" t="s">
        <v>2252</v>
      </c>
      <c r="G609" s="15" t="s">
        <v>48</v>
      </c>
      <c r="H609" s="15" t="s">
        <v>48</v>
      </c>
      <c r="I609" s="308" t="s">
        <v>2969</v>
      </c>
      <c r="J609" s="306" t="s">
        <v>2217</v>
      </c>
      <c r="K609" s="248">
        <v>100</v>
      </c>
      <c r="L609" s="248">
        <v>100</v>
      </c>
      <c r="M609" s="248" t="s">
        <v>48</v>
      </c>
      <c r="N609" s="15" t="s">
        <v>2970</v>
      </c>
      <c r="O609" s="15" t="s">
        <v>2971</v>
      </c>
      <c r="P609" s="307" t="s">
        <v>2039</v>
      </c>
      <c r="Q609" s="307" t="s">
        <v>2208</v>
      </c>
      <c r="R609" s="15" t="s">
        <v>48</v>
      </c>
      <c r="S609" s="17" t="s">
        <v>48</v>
      </c>
      <c r="T609" s="307" t="s">
        <v>48</v>
      </c>
      <c r="U609" s="15" t="s">
        <v>48</v>
      </c>
      <c r="V609" s="15">
        <v>443</v>
      </c>
      <c r="W609" s="15">
        <v>1996</v>
      </c>
      <c r="X609" s="15" t="s">
        <v>48</v>
      </c>
      <c r="Y609" s="15" t="s">
        <v>48</v>
      </c>
      <c r="Z609" s="115" t="s">
        <v>2209</v>
      </c>
      <c r="AA609" s="15" t="s">
        <v>2817</v>
      </c>
      <c r="AB609" s="15" t="s">
        <v>2867</v>
      </c>
    </row>
    <row r="610" s="2" customFormat="1" ht="56" customHeight="1" spans="1:28">
      <c r="A610" s="8"/>
      <c r="B610" s="15" t="s">
        <v>2972</v>
      </c>
      <c r="C610" s="15" t="s">
        <v>1194</v>
      </c>
      <c r="D610" s="15" t="s">
        <v>107</v>
      </c>
      <c r="E610" s="15" t="s">
        <v>2738</v>
      </c>
      <c r="F610" s="15" t="s">
        <v>1937</v>
      </c>
      <c r="G610" s="15" t="s">
        <v>48</v>
      </c>
      <c r="H610" s="15" t="s">
        <v>48</v>
      </c>
      <c r="I610" s="308" t="s">
        <v>2973</v>
      </c>
      <c r="J610" s="306" t="s">
        <v>2217</v>
      </c>
      <c r="K610" s="248">
        <v>120</v>
      </c>
      <c r="L610" s="248">
        <v>120</v>
      </c>
      <c r="M610" s="248" t="s">
        <v>48</v>
      </c>
      <c r="N610" s="15" t="s">
        <v>2974</v>
      </c>
      <c r="O610" s="15" t="s">
        <v>2975</v>
      </c>
      <c r="P610" s="307" t="s">
        <v>2039</v>
      </c>
      <c r="Q610" s="307" t="s">
        <v>2208</v>
      </c>
      <c r="R610" s="15" t="s">
        <v>48</v>
      </c>
      <c r="S610" s="17" t="s">
        <v>48</v>
      </c>
      <c r="T610" s="307" t="s">
        <v>48</v>
      </c>
      <c r="U610" s="15" t="s">
        <v>48</v>
      </c>
      <c r="V610" s="15">
        <v>1011</v>
      </c>
      <c r="W610" s="15">
        <v>4550</v>
      </c>
      <c r="X610" s="15" t="s">
        <v>48</v>
      </c>
      <c r="Y610" s="15" t="s">
        <v>48</v>
      </c>
      <c r="Z610" s="115" t="s">
        <v>2209</v>
      </c>
      <c r="AA610" s="15" t="s">
        <v>2817</v>
      </c>
      <c r="AB610" s="15" t="s">
        <v>2867</v>
      </c>
    </row>
    <row r="611" s="2" customFormat="1" ht="56" customHeight="1" spans="1:28">
      <c r="A611" s="8"/>
      <c r="B611" s="15" t="s">
        <v>2976</v>
      </c>
      <c r="C611" s="15" t="s">
        <v>1194</v>
      </c>
      <c r="D611" s="15" t="s">
        <v>107</v>
      </c>
      <c r="E611" s="15" t="s">
        <v>2977</v>
      </c>
      <c r="F611" s="15" t="s">
        <v>2978</v>
      </c>
      <c r="G611" s="15" t="s">
        <v>48</v>
      </c>
      <c r="H611" s="15" t="s">
        <v>48</v>
      </c>
      <c r="I611" s="305" t="s">
        <v>2979</v>
      </c>
      <c r="J611" s="306" t="s">
        <v>2217</v>
      </c>
      <c r="K611" s="248">
        <v>260</v>
      </c>
      <c r="L611" s="248">
        <v>260</v>
      </c>
      <c r="M611" s="248" t="s">
        <v>48</v>
      </c>
      <c r="N611" s="15" t="s">
        <v>2980</v>
      </c>
      <c r="O611" s="15" t="s">
        <v>2981</v>
      </c>
      <c r="P611" s="307" t="s">
        <v>2039</v>
      </c>
      <c r="Q611" s="307" t="s">
        <v>2208</v>
      </c>
      <c r="R611" s="15" t="s">
        <v>48</v>
      </c>
      <c r="S611" s="17" t="s">
        <v>48</v>
      </c>
      <c r="T611" s="307" t="s">
        <v>48</v>
      </c>
      <c r="U611" s="15" t="s">
        <v>48</v>
      </c>
      <c r="V611" s="15">
        <v>2145</v>
      </c>
      <c r="W611" s="15">
        <v>9654</v>
      </c>
      <c r="X611" s="15" t="s">
        <v>48</v>
      </c>
      <c r="Y611" s="15" t="s">
        <v>48</v>
      </c>
      <c r="Z611" s="115" t="s">
        <v>2209</v>
      </c>
      <c r="AA611" s="15" t="s">
        <v>2817</v>
      </c>
      <c r="AB611" s="15" t="s">
        <v>2867</v>
      </c>
    </row>
    <row r="612" s="4" customFormat="1" ht="78" customHeight="1" spans="1:28">
      <c r="A612" s="8"/>
      <c r="B612" s="15" t="s">
        <v>2982</v>
      </c>
      <c r="C612" s="14" t="s">
        <v>37</v>
      </c>
      <c r="D612" s="15" t="s">
        <v>2837</v>
      </c>
      <c r="E612" s="15" t="s">
        <v>724</v>
      </c>
      <c r="F612" s="14" t="s">
        <v>725</v>
      </c>
      <c r="G612" s="14" t="s">
        <v>730</v>
      </c>
      <c r="H612" s="14" t="s">
        <v>55</v>
      </c>
      <c r="I612" s="82" t="s">
        <v>2983</v>
      </c>
      <c r="J612" s="20" t="s">
        <v>2984</v>
      </c>
      <c r="K612" s="29">
        <v>1700</v>
      </c>
      <c r="L612" s="29">
        <v>1700</v>
      </c>
      <c r="M612" s="29"/>
      <c r="N612" s="14" t="s">
        <v>2985</v>
      </c>
      <c r="O612" s="14" t="s">
        <v>2986</v>
      </c>
      <c r="P612" s="52" t="s">
        <v>1260</v>
      </c>
      <c r="Q612" s="52" t="s">
        <v>47</v>
      </c>
      <c r="R612" s="14" t="s">
        <v>48</v>
      </c>
      <c r="S612" s="34" t="s">
        <v>48</v>
      </c>
      <c r="T612" s="52" t="s">
        <v>48</v>
      </c>
      <c r="U612" s="14" t="s">
        <v>48</v>
      </c>
      <c r="V612" s="14">
        <v>3100</v>
      </c>
      <c r="W612" s="14">
        <v>8720</v>
      </c>
      <c r="X612" s="14" t="s">
        <v>48</v>
      </c>
      <c r="Y612" s="14" t="s">
        <v>48</v>
      </c>
      <c r="Z612" s="28" t="s">
        <v>49</v>
      </c>
      <c r="AA612" s="14" t="s">
        <v>1091</v>
      </c>
      <c r="AB612" s="14" t="s">
        <v>2987</v>
      </c>
    </row>
    <row r="613" s="2" customFormat="1" ht="63" customHeight="1" spans="1:28">
      <c r="A613" s="8"/>
      <c r="B613" s="8" t="s">
        <v>2988</v>
      </c>
      <c r="C613" s="14" t="s">
        <v>37</v>
      </c>
      <c r="D613" s="10" t="s">
        <v>2989</v>
      </c>
      <c r="E613" s="18" t="s">
        <v>1036</v>
      </c>
      <c r="F613" s="14" t="s">
        <v>1042</v>
      </c>
      <c r="G613" s="14" t="s">
        <v>2990</v>
      </c>
      <c r="H613" s="8" t="s">
        <v>55</v>
      </c>
      <c r="I613" s="14" t="s">
        <v>2991</v>
      </c>
      <c r="J613" s="9" t="s">
        <v>44</v>
      </c>
      <c r="K613" s="29">
        <v>168.9</v>
      </c>
      <c r="L613" s="29">
        <v>168.9</v>
      </c>
      <c r="M613" s="16"/>
      <c r="N613" s="14" t="s">
        <v>2991</v>
      </c>
      <c r="O613" s="14" t="s">
        <v>2991</v>
      </c>
      <c r="P613" s="34" t="s">
        <v>1260</v>
      </c>
      <c r="Q613" s="34" t="s">
        <v>47</v>
      </c>
      <c r="R613" s="317"/>
      <c r="S613" s="16" t="s">
        <v>48</v>
      </c>
      <c r="T613" s="93"/>
      <c r="U613" s="93"/>
      <c r="V613" s="35">
        <v>2797</v>
      </c>
      <c r="W613" s="35">
        <v>9571</v>
      </c>
      <c r="X613" s="93"/>
      <c r="Y613" s="93"/>
      <c r="Z613" s="28" t="s">
        <v>49</v>
      </c>
      <c r="AA613" s="28" t="s">
        <v>2832</v>
      </c>
      <c r="AB613" s="14" t="s">
        <v>2833</v>
      </c>
    </row>
    <row r="614" s="2" customFormat="1" ht="68" customHeight="1" spans="1:28">
      <c r="A614" s="8"/>
      <c r="B614" s="8" t="s">
        <v>2992</v>
      </c>
      <c r="C614" s="14" t="s">
        <v>37</v>
      </c>
      <c r="D614" s="10" t="s">
        <v>2989</v>
      </c>
      <c r="E614" s="18" t="s">
        <v>1036</v>
      </c>
      <c r="F614" s="14" t="s">
        <v>1042</v>
      </c>
      <c r="G614" s="14" t="s">
        <v>2990</v>
      </c>
      <c r="H614" s="8" t="s">
        <v>55</v>
      </c>
      <c r="I614" s="8" t="s">
        <v>2993</v>
      </c>
      <c r="J614" s="9" t="s">
        <v>44</v>
      </c>
      <c r="K614" s="29">
        <v>58</v>
      </c>
      <c r="L614" s="29">
        <v>58</v>
      </c>
      <c r="M614" s="16"/>
      <c r="N614" s="8" t="s">
        <v>2993</v>
      </c>
      <c r="O614" s="8" t="s">
        <v>2993</v>
      </c>
      <c r="P614" s="34" t="s">
        <v>1260</v>
      </c>
      <c r="Q614" s="34" t="s">
        <v>47</v>
      </c>
      <c r="R614" s="317"/>
      <c r="S614" s="16" t="s">
        <v>48</v>
      </c>
      <c r="T614" s="93"/>
      <c r="U614" s="93"/>
      <c r="V614" s="35">
        <v>2797</v>
      </c>
      <c r="W614" s="35">
        <v>9571</v>
      </c>
      <c r="X614" s="93"/>
      <c r="Y614" s="93"/>
      <c r="Z614" s="28" t="s">
        <v>49</v>
      </c>
      <c r="AA614" s="28" t="s">
        <v>2832</v>
      </c>
      <c r="AB614" s="14" t="s">
        <v>2833</v>
      </c>
    </row>
    <row r="615" s="2" customFormat="1" ht="50" customHeight="1" spans="1:28">
      <c r="A615" s="8"/>
      <c r="B615" s="296" t="s">
        <v>2994</v>
      </c>
      <c r="C615" s="296" t="s">
        <v>2995</v>
      </c>
      <c r="D615" s="296" t="s">
        <v>2996</v>
      </c>
      <c r="E615" s="296" t="s">
        <v>2838</v>
      </c>
      <c r="F615" s="296" t="s">
        <v>2997</v>
      </c>
      <c r="G615" s="297" t="s">
        <v>2998</v>
      </c>
      <c r="H615" s="296" t="s">
        <v>169</v>
      </c>
      <c r="I615" s="296" t="s">
        <v>2999</v>
      </c>
      <c r="J615" s="296" t="s">
        <v>410</v>
      </c>
      <c r="K615" s="311">
        <v>5</v>
      </c>
      <c r="L615" s="312">
        <f t="shared" ref="L615:L627" si="21">K615</f>
        <v>5</v>
      </c>
      <c r="M615" s="129"/>
      <c r="N615" s="18" t="s">
        <v>3000</v>
      </c>
      <c r="O615" s="18" t="s">
        <v>3001</v>
      </c>
      <c r="P615" s="18" t="s">
        <v>3002</v>
      </c>
      <c r="Q615" s="52"/>
      <c r="R615" s="50"/>
      <c r="S615" s="167"/>
      <c r="T615" s="323"/>
      <c r="U615" s="28"/>
      <c r="V615" s="18">
        <v>120</v>
      </c>
      <c r="W615" s="18">
        <v>380</v>
      </c>
      <c r="X615" s="324"/>
      <c r="Y615" s="324"/>
      <c r="Z615" s="28" t="s">
        <v>49</v>
      </c>
      <c r="AA615" s="14" t="s">
        <v>1741</v>
      </c>
      <c r="AB615" s="64" t="s">
        <v>3003</v>
      </c>
    </row>
    <row r="616" s="2" customFormat="1" ht="50" customHeight="1" spans="1:28">
      <c r="A616" s="8"/>
      <c r="B616" s="298" t="s">
        <v>3004</v>
      </c>
      <c r="C616" s="296" t="s">
        <v>2995</v>
      </c>
      <c r="D616" s="296" t="s">
        <v>2996</v>
      </c>
      <c r="E616" s="296" t="s">
        <v>2838</v>
      </c>
      <c r="F616" s="298" t="s">
        <v>2997</v>
      </c>
      <c r="G616" s="299" t="s">
        <v>2998</v>
      </c>
      <c r="H616" s="296" t="s">
        <v>169</v>
      </c>
      <c r="I616" s="298" t="s">
        <v>3005</v>
      </c>
      <c r="J616" s="300" t="s">
        <v>410</v>
      </c>
      <c r="K616" s="311">
        <v>5</v>
      </c>
      <c r="L616" s="312">
        <f t="shared" si="21"/>
        <v>5</v>
      </c>
      <c r="M616" s="129"/>
      <c r="N616" s="18" t="s">
        <v>3006</v>
      </c>
      <c r="O616" s="18" t="s">
        <v>3007</v>
      </c>
      <c r="P616" s="18" t="s">
        <v>3002</v>
      </c>
      <c r="Q616" s="52"/>
      <c r="R616" s="50"/>
      <c r="S616" s="167"/>
      <c r="T616" s="323"/>
      <c r="U616" s="28"/>
      <c r="V616" s="18">
        <v>80</v>
      </c>
      <c r="W616" s="18">
        <v>230</v>
      </c>
      <c r="X616" s="324"/>
      <c r="Y616" s="324"/>
      <c r="Z616" s="28" t="s">
        <v>49</v>
      </c>
      <c r="AA616" s="14" t="s">
        <v>1741</v>
      </c>
      <c r="AB616" s="64" t="s">
        <v>3003</v>
      </c>
    </row>
    <row r="617" s="2" customFormat="1" ht="50" customHeight="1" spans="1:28">
      <c r="A617" s="8"/>
      <c r="B617" s="300" t="s">
        <v>3008</v>
      </c>
      <c r="C617" s="296" t="s">
        <v>2995</v>
      </c>
      <c r="D617" s="296" t="s">
        <v>2996</v>
      </c>
      <c r="E617" s="296" t="s">
        <v>2838</v>
      </c>
      <c r="F617" s="300" t="s">
        <v>2997</v>
      </c>
      <c r="G617" s="301" t="s">
        <v>2998</v>
      </c>
      <c r="H617" s="296" t="s">
        <v>169</v>
      </c>
      <c r="I617" s="300" t="s">
        <v>2999</v>
      </c>
      <c r="J617" s="296" t="s">
        <v>410</v>
      </c>
      <c r="K617" s="311">
        <v>5</v>
      </c>
      <c r="L617" s="312">
        <f t="shared" si="21"/>
        <v>5</v>
      </c>
      <c r="M617" s="129"/>
      <c r="N617" s="18" t="s">
        <v>3000</v>
      </c>
      <c r="O617" s="18" t="s">
        <v>3009</v>
      </c>
      <c r="P617" s="18" t="s">
        <v>3002</v>
      </c>
      <c r="Q617" s="52"/>
      <c r="R617" s="50"/>
      <c r="S617" s="167"/>
      <c r="T617" s="323"/>
      <c r="U617" s="28"/>
      <c r="V617" s="18">
        <v>150</v>
      </c>
      <c r="W617" s="18">
        <v>475</v>
      </c>
      <c r="X617" s="324"/>
      <c r="Y617" s="324"/>
      <c r="Z617" s="28" t="s">
        <v>49</v>
      </c>
      <c r="AA617" s="14" t="s">
        <v>1741</v>
      </c>
      <c r="AB617" s="64" t="s">
        <v>3003</v>
      </c>
    </row>
    <row r="618" s="2" customFormat="1" ht="50" customHeight="1" spans="1:28">
      <c r="A618" s="8"/>
      <c r="B618" s="18" t="s">
        <v>3010</v>
      </c>
      <c r="C618" s="296" t="s">
        <v>3011</v>
      </c>
      <c r="D618" s="296" t="s">
        <v>2996</v>
      </c>
      <c r="E618" s="18" t="s">
        <v>2838</v>
      </c>
      <c r="F618" s="18" t="s">
        <v>2997</v>
      </c>
      <c r="G618" s="185" t="s">
        <v>2998</v>
      </c>
      <c r="H618" s="18" t="s">
        <v>169</v>
      </c>
      <c r="I618" s="18" t="s">
        <v>3012</v>
      </c>
      <c r="J618" s="300" t="s">
        <v>410</v>
      </c>
      <c r="K618" s="117">
        <v>40</v>
      </c>
      <c r="L618" s="312">
        <f t="shared" si="21"/>
        <v>40</v>
      </c>
      <c r="M618" s="129"/>
      <c r="N618" s="18" t="s">
        <v>3013</v>
      </c>
      <c r="O618" s="18" t="s">
        <v>3014</v>
      </c>
      <c r="P618" s="18" t="s">
        <v>3002</v>
      </c>
      <c r="Q618" s="52"/>
      <c r="R618" s="50"/>
      <c r="S618" s="167"/>
      <c r="T618" s="323"/>
      <c r="U618" s="28"/>
      <c r="V618" s="18">
        <v>40</v>
      </c>
      <c r="W618" s="18">
        <v>165</v>
      </c>
      <c r="X618" s="324"/>
      <c r="Y618" s="324"/>
      <c r="Z618" s="28" t="s">
        <v>49</v>
      </c>
      <c r="AA618" s="14" t="s">
        <v>1741</v>
      </c>
      <c r="AB618" s="64" t="s">
        <v>3003</v>
      </c>
    </row>
    <row r="619" s="2" customFormat="1" ht="50" customHeight="1" spans="1:28">
      <c r="A619" s="8"/>
      <c r="B619" s="18" t="s">
        <v>3015</v>
      </c>
      <c r="C619" s="296" t="s">
        <v>3011</v>
      </c>
      <c r="D619" s="296" t="s">
        <v>2996</v>
      </c>
      <c r="E619" s="18" t="s">
        <v>2838</v>
      </c>
      <c r="F619" s="18" t="s">
        <v>2997</v>
      </c>
      <c r="G619" s="76" t="s">
        <v>3016</v>
      </c>
      <c r="H619" s="18" t="s">
        <v>169</v>
      </c>
      <c r="I619" s="18" t="s">
        <v>3017</v>
      </c>
      <c r="J619" s="296" t="s">
        <v>410</v>
      </c>
      <c r="K619" s="117">
        <v>30</v>
      </c>
      <c r="L619" s="312">
        <f t="shared" si="21"/>
        <v>30</v>
      </c>
      <c r="M619" s="129"/>
      <c r="N619" s="34" t="s">
        <v>3018</v>
      </c>
      <c r="O619" s="34" t="s">
        <v>3019</v>
      </c>
      <c r="P619" s="14" t="s">
        <v>3020</v>
      </c>
      <c r="Q619" s="52"/>
      <c r="R619" s="50"/>
      <c r="S619" s="167"/>
      <c r="T619" s="323"/>
      <c r="U619" s="28"/>
      <c r="V619" s="18">
        <v>1654</v>
      </c>
      <c r="W619" s="18">
        <v>5376</v>
      </c>
      <c r="X619" s="324"/>
      <c r="Y619" s="324"/>
      <c r="Z619" s="28" t="s">
        <v>49</v>
      </c>
      <c r="AA619" s="183" t="s">
        <v>1741</v>
      </c>
      <c r="AB619" s="266" t="s">
        <v>3003</v>
      </c>
    </row>
    <row r="620" s="2" customFormat="1" ht="50" customHeight="1" spans="1:28">
      <c r="A620" s="8"/>
      <c r="B620" s="18" t="s">
        <v>3021</v>
      </c>
      <c r="C620" s="296" t="s">
        <v>3011</v>
      </c>
      <c r="D620" s="296" t="s">
        <v>2996</v>
      </c>
      <c r="E620" s="18" t="s">
        <v>2838</v>
      </c>
      <c r="F620" s="18" t="s">
        <v>2997</v>
      </c>
      <c r="G620" s="76" t="s">
        <v>3016</v>
      </c>
      <c r="H620" s="18" t="s">
        <v>169</v>
      </c>
      <c r="I620" s="18" t="s">
        <v>3022</v>
      </c>
      <c r="J620" s="300" t="s">
        <v>410</v>
      </c>
      <c r="K620" s="117">
        <v>30</v>
      </c>
      <c r="L620" s="312">
        <f t="shared" si="21"/>
        <v>30</v>
      </c>
      <c r="M620" s="129"/>
      <c r="N620" s="313" t="s">
        <v>3018</v>
      </c>
      <c r="O620" s="34" t="s">
        <v>3019</v>
      </c>
      <c r="P620" s="14" t="s">
        <v>3020</v>
      </c>
      <c r="Q620" s="52"/>
      <c r="R620" s="50"/>
      <c r="S620" s="167"/>
      <c r="T620" s="323"/>
      <c r="U620" s="28"/>
      <c r="V620" s="18">
        <v>1654</v>
      </c>
      <c r="W620" s="18">
        <v>5376</v>
      </c>
      <c r="X620" s="324"/>
      <c r="Y620" s="324"/>
      <c r="Z620" s="28" t="s">
        <v>49</v>
      </c>
      <c r="AA620" s="259" t="s">
        <v>3023</v>
      </c>
      <c r="AB620" s="326" t="s">
        <v>3024</v>
      </c>
    </row>
    <row r="621" s="2" customFormat="1" ht="50" customHeight="1" spans="1:28">
      <c r="A621" s="8"/>
      <c r="B621" s="14" t="s">
        <v>3025</v>
      </c>
      <c r="C621" s="8" t="s">
        <v>3026</v>
      </c>
      <c r="D621" s="296" t="s">
        <v>2996</v>
      </c>
      <c r="E621" s="18" t="s">
        <v>2838</v>
      </c>
      <c r="F621" s="14" t="s">
        <v>943</v>
      </c>
      <c r="G621" s="302" t="s">
        <v>1617</v>
      </c>
      <c r="H621" s="37" t="s">
        <v>42</v>
      </c>
      <c r="I621" s="29" t="s">
        <v>3022</v>
      </c>
      <c r="J621" s="314" t="s">
        <v>44</v>
      </c>
      <c r="K621" s="117">
        <v>30</v>
      </c>
      <c r="L621" s="312">
        <f t="shared" si="21"/>
        <v>30</v>
      </c>
      <c r="M621" s="129"/>
      <c r="N621" s="315" t="s">
        <v>3018</v>
      </c>
      <c r="O621" s="14" t="s">
        <v>3019</v>
      </c>
      <c r="P621" s="14" t="s">
        <v>3020</v>
      </c>
      <c r="Q621" s="52"/>
      <c r="R621" s="50"/>
      <c r="S621" s="167"/>
      <c r="T621" s="323"/>
      <c r="U621" s="28"/>
      <c r="V621" s="18">
        <v>1147</v>
      </c>
      <c r="W621" s="18">
        <v>3895</v>
      </c>
      <c r="X621" s="324"/>
      <c r="Y621" s="324"/>
      <c r="Z621" s="28" t="s">
        <v>49</v>
      </c>
      <c r="AA621" s="183" t="s">
        <v>1741</v>
      </c>
      <c r="AB621" s="266" t="s">
        <v>3003</v>
      </c>
    </row>
    <row r="622" s="2" customFormat="1" ht="50" customHeight="1" spans="1:28">
      <c r="A622" s="8"/>
      <c r="B622" s="14" t="s">
        <v>3027</v>
      </c>
      <c r="C622" s="8" t="s">
        <v>3026</v>
      </c>
      <c r="D622" s="296" t="s">
        <v>2996</v>
      </c>
      <c r="E622" s="18" t="s">
        <v>2838</v>
      </c>
      <c r="F622" s="14" t="s">
        <v>943</v>
      </c>
      <c r="G622" s="302" t="s">
        <v>1617</v>
      </c>
      <c r="H622" s="37" t="s">
        <v>42</v>
      </c>
      <c r="I622" s="29" t="s">
        <v>3022</v>
      </c>
      <c r="J622" s="314" t="s">
        <v>44</v>
      </c>
      <c r="K622" s="117">
        <v>30</v>
      </c>
      <c r="L622" s="312">
        <f t="shared" si="21"/>
        <v>30</v>
      </c>
      <c r="M622" s="129"/>
      <c r="N622" s="315" t="s">
        <v>3018</v>
      </c>
      <c r="O622" s="14" t="s">
        <v>3019</v>
      </c>
      <c r="P622" s="14" t="s">
        <v>3020</v>
      </c>
      <c r="Q622" s="52"/>
      <c r="R622" s="50"/>
      <c r="S622" s="167"/>
      <c r="T622" s="323"/>
      <c r="U622" s="28"/>
      <c r="V622" s="18">
        <v>1147</v>
      </c>
      <c r="W622" s="18">
        <v>3895</v>
      </c>
      <c r="X622" s="324"/>
      <c r="Y622" s="324"/>
      <c r="Z622" s="28" t="s">
        <v>49</v>
      </c>
      <c r="AA622" s="183" t="s">
        <v>1741</v>
      </c>
      <c r="AB622" s="266" t="s">
        <v>3003</v>
      </c>
    </row>
    <row r="623" s="2" customFormat="1" ht="50" customHeight="1" spans="1:28">
      <c r="A623" s="8"/>
      <c r="B623" s="14" t="s">
        <v>3028</v>
      </c>
      <c r="C623" s="14" t="s">
        <v>3029</v>
      </c>
      <c r="D623" s="296" t="s">
        <v>2996</v>
      </c>
      <c r="E623" s="14" t="s">
        <v>3030</v>
      </c>
      <c r="F623" s="14" t="s">
        <v>943</v>
      </c>
      <c r="G623" s="15" t="s">
        <v>3031</v>
      </c>
      <c r="H623" s="40" t="s">
        <v>55</v>
      </c>
      <c r="I623" s="15" t="s">
        <v>3032</v>
      </c>
      <c r="J623" s="315" t="s">
        <v>44</v>
      </c>
      <c r="K623" s="117">
        <v>5</v>
      </c>
      <c r="L623" s="312">
        <f t="shared" si="21"/>
        <v>5</v>
      </c>
      <c r="M623" s="129"/>
      <c r="N623" s="239" t="s">
        <v>3033</v>
      </c>
      <c r="O623" s="239" t="s">
        <v>3033</v>
      </c>
      <c r="P623" s="14" t="s">
        <v>3020</v>
      </c>
      <c r="Q623" s="52"/>
      <c r="R623" s="50"/>
      <c r="S623" s="167"/>
      <c r="T623" s="323"/>
      <c r="U623" s="28"/>
      <c r="V623" s="40">
        <v>310</v>
      </c>
      <c r="W623" s="40">
        <v>900</v>
      </c>
      <c r="X623" s="324"/>
      <c r="Y623" s="324"/>
      <c r="Z623" s="28" t="s">
        <v>49</v>
      </c>
      <c r="AA623" s="183" t="s">
        <v>1741</v>
      </c>
      <c r="AB623" s="266" t="s">
        <v>3003</v>
      </c>
    </row>
    <row r="624" s="2" customFormat="1" ht="50" customHeight="1" spans="1:28">
      <c r="A624" s="8"/>
      <c r="B624" s="14" t="s">
        <v>3034</v>
      </c>
      <c r="C624" s="40" t="s">
        <v>3026</v>
      </c>
      <c r="D624" s="296" t="s">
        <v>2996</v>
      </c>
      <c r="E624" s="14" t="s">
        <v>3030</v>
      </c>
      <c r="F624" s="14" t="s">
        <v>943</v>
      </c>
      <c r="G624" s="17" t="s">
        <v>3031</v>
      </c>
      <c r="H624" s="40" t="s">
        <v>55</v>
      </c>
      <c r="I624" s="14" t="s">
        <v>3022</v>
      </c>
      <c r="J624" s="316" t="s">
        <v>44</v>
      </c>
      <c r="K624" s="117">
        <v>30</v>
      </c>
      <c r="L624" s="312">
        <f t="shared" si="21"/>
        <v>30</v>
      </c>
      <c r="M624" s="129"/>
      <c r="N624" s="239" t="s">
        <v>3018</v>
      </c>
      <c r="O624" s="239" t="s">
        <v>3018</v>
      </c>
      <c r="P624" s="14" t="s">
        <v>3020</v>
      </c>
      <c r="Q624" s="52"/>
      <c r="R624" s="50"/>
      <c r="S624" s="167"/>
      <c r="T624" s="323"/>
      <c r="U624" s="28"/>
      <c r="V624" s="40">
        <v>108</v>
      </c>
      <c r="W624" s="40">
        <v>315</v>
      </c>
      <c r="X624" s="324"/>
      <c r="Y624" s="324"/>
      <c r="Z624" s="28" t="s">
        <v>49</v>
      </c>
      <c r="AA624" s="183" t="s">
        <v>1741</v>
      </c>
      <c r="AB624" s="266" t="s">
        <v>3003</v>
      </c>
    </row>
    <row r="625" s="2" customFormat="1" ht="50" customHeight="1" spans="1:28">
      <c r="A625" s="8"/>
      <c r="B625" s="14" t="s">
        <v>3035</v>
      </c>
      <c r="C625" s="303" t="s">
        <v>3026</v>
      </c>
      <c r="D625" s="296" t="s">
        <v>2996</v>
      </c>
      <c r="E625" s="14" t="s">
        <v>3030</v>
      </c>
      <c r="F625" s="14" t="s">
        <v>943</v>
      </c>
      <c r="G625" s="17" t="s">
        <v>3031</v>
      </c>
      <c r="H625" s="40" t="s">
        <v>55</v>
      </c>
      <c r="I625" s="14" t="s">
        <v>3036</v>
      </c>
      <c r="J625" s="315" t="s">
        <v>44</v>
      </c>
      <c r="K625" s="117">
        <v>50</v>
      </c>
      <c r="L625" s="312">
        <f t="shared" si="21"/>
        <v>50</v>
      </c>
      <c r="M625" s="129"/>
      <c r="N625" s="239" t="s">
        <v>3037</v>
      </c>
      <c r="O625" s="239" t="s">
        <v>3037</v>
      </c>
      <c r="P625" s="14" t="s">
        <v>3020</v>
      </c>
      <c r="Q625" s="52"/>
      <c r="R625" s="50"/>
      <c r="S625" s="167"/>
      <c r="T625" s="323"/>
      <c r="U625" s="28"/>
      <c r="V625" s="40">
        <v>234</v>
      </c>
      <c r="W625" s="40">
        <v>689</v>
      </c>
      <c r="X625" s="324"/>
      <c r="Y625" s="324"/>
      <c r="Z625" s="28" t="s">
        <v>49</v>
      </c>
      <c r="AA625" s="183" t="s">
        <v>1741</v>
      </c>
      <c r="AB625" s="266" t="s">
        <v>3003</v>
      </c>
    </row>
    <row r="626" s="2" customFormat="1" ht="50" customHeight="1" spans="1:28">
      <c r="A626" s="8"/>
      <c r="B626" s="15" t="s">
        <v>3038</v>
      </c>
      <c r="C626" s="40" t="s">
        <v>3029</v>
      </c>
      <c r="D626" s="296" t="s">
        <v>2996</v>
      </c>
      <c r="E626" s="18" t="s">
        <v>2838</v>
      </c>
      <c r="F626" s="18" t="s">
        <v>2997</v>
      </c>
      <c r="G626" s="15" t="s">
        <v>3039</v>
      </c>
      <c r="H626" s="40" t="s">
        <v>42</v>
      </c>
      <c r="I626" s="15" t="s">
        <v>3040</v>
      </c>
      <c r="J626" s="296" t="s">
        <v>410</v>
      </c>
      <c r="K626" s="117">
        <v>10</v>
      </c>
      <c r="L626" s="312">
        <f t="shared" si="21"/>
        <v>10</v>
      </c>
      <c r="M626" s="129"/>
      <c r="N626" s="239" t="s">
        <v>3033</v>
      </c>
      <c r="O626" s="14" t="s">
        <v>3041</v>
      </c>
      <c r="P626" s="18" t="s">
        <v>3002</v>
      </c>
      <c r="Q626" s="52"/>
      <c r="R626" s="50"/>
      <c r="S626" s="167"/>
      <c r="T626" s="323"/>
      <c r="U626" s="28"/>
      <c r="V626" s="40">
        <v>200</v>
      </c>
      <c r="W626" s="40">
        <v>745</v>
      </c>
      <c r="X626" s="324"/>
      <c r="Y626" s="324"/>
      <c r="Z626" s="28" t="s">
        <v>49</v>
      </c>
      <c r="AA626" s="183" t="s">
        <v>1741</v>
      </c>
      <c r="AB626" s="266" t="s">
        <v>3003</v>
      </c>
    </row>
    <row r="627" s="2" customFormat="1" ht="50" customHeight="1" spans="1:28">
      <c r="A627" s="8"/>
      <c r="B627" s="15" t="s">
        <v>3042</v>
      </c>
      <c r="C627" s="303" t="s">
        <v>3026</v>
      </c>
      <c r="D627" s="296" t="s">
        <v>2996</v>
      </c>
      <c r="E627" s="18" t="s">
        <v>2838</v>
      </c>
      <c r="F627" s="18" t="s">
        <v>2997</v>
      </c>
      <c r="G627" s="15" t="s">
        <v>3039</v>
      </c>
      <c r="H627" s="40" t="s">
        <v>42</v>
      </c>
      <c r="I627" s="14" t="s">
        <v>3012</v>
      </c>
      <c r="J627" s="300" t="s">
        <v>410</v>
      </c>
      <c r="K627" s="117">
        <v>40</v>
      </c>
      <c r="L627" s="312">
        <f t="shared" si="21"/>
        <v>40</v>
      </c>
      <c r="M627" s="129"/>
      <c r="N627" s="239" t="s">
        <v>3018</v>
      </c>
      <c r="O627" s="18" t="s">
        <v>3043</v>
      </c>
      <c r="P627" s="18" t="s">
        <v>3002</v>
      </c>
      <c r="Q627" s="52"/>
      <c r="R627" s="50"/>
      <c r="S627" s="167"/>
      <c r="T627" s="323"/>
      <c r="U627" s="28"/>
      <c r="V627" s="40">
        <v>100</v>
      </c>
      <c r="W627" s="40">
        <v>320</v>
      </c>
      <c r="X627" s="324"/>
      <c r="Y627" s="324"/>
      <c r="Z627" s="28" t="s">
        <v>49</v>
      </c>
      <c r="AA627" s="183" t="s">
        <v>1741</v>
      </c>
      <c r="AB627" s="266" t="s">
        <v>3003</v>
      </c>
    </row>
    <row r="628" s="2" customFormat="1" ht="50" customHeight="1" spans="1:28">
      <c r="A628" s="8"/>
      <c r="B628" s="18" t="s">
        <v>3044</v>
      </c>
      <c r="C628" s="18" t="s">
        <v>2995</v>
      </c>
      <c r="D628" s="296" t="s">
        <v>2996</v>
      </c>
      <c r="E628" s="18" t="s">
        <v>2838</v>
      </c>
      <c r="F628" s="18" t="s">
        <v>2997</v>
      </c>
      <c r="G628" s="18" t="s">
        <v>3045</v>
      </c>
      <c r="H628" s="18" t="s">
        <v>94</v>
      </c>
      <c r="I628" s="18" t="s">
        <v>3046</v>
      </c>
      <c r="J628" s="296" t="s">
        <v>410</v>
      </c>
      <c r="K628" s="18">
        <v>5</v>
      </c>
      <c r="L628" s="300">
        <v>5</v>
      </c>
      <c r="M628" s="129"/>
      <c r="N628" s="300" t="s">
        <v>3047</v>
      </c>
      <c r="O628" s="18" t="s">
        <v>3048</v>
      </c>
      <c r="P628" s="18" t="s">
        <v>3002</v>
      </c>
      <c r="Q628" s="52"/>
      <c r="R628" s="50"/>
      <c r="S628" s="167"/>
      <c r="T628" s="323"/>
      <c r="U628" s="28"/>
      <c r="V628" s="18">
        <v>40</v>
      </c>
      <c r="W628" s="18">
        <v>120</v>
      </c>
      <c r="X628" s="324"/>
      <c r="Y628" s="324"/>
      <c r="Z628" s="28" t="s">
        <v>49</v>
      </c>
      <c r="AA628" s="183" t="s">
        <v>1741</v>
      </c>
      <c r="AB628" s="266" t="s">
        <v>3003</v>
      </c>
    </row>
    <row r="629" s="2" customFormat="1" ht="50" customHeight="1" spans="1:28">
      <c r="A629" s="8"/>
      <c r="B629" s="18" t="s">
        <v>3049</v>
      </c>
      <c r="C629" s="18" t="s">
        <v>2995</v>
      </c>
      <c r="D629" s="296" t="s">
        <v>2996</v>
      </c>
      <c r="E629" s="18" t="s">
        <v>2838</v>
      </c>
      <c r="F629" s="18" t="s">
        <v>2997</v>
      </c>
      <c r="G629" s="18" t="s">
        <v>3045</v>
      </c>
      <c r="H629" s="18" t="s">
        <v>94</v>
      </c>
      <c r="I629" s="18" t="s">
        <v>3046</v>
      </c>
      <c r="J629" s="296" t="s">
        <v>410</v>
      </c>
      <c r="K629" s="18">
        <v>5</v>
      </c>
      <c r="L629" s="300">
        <v>5</v>
      </c>
      <c r="M629" s="129"/>
      <c r="N629" s="300" t="s">
        <v>3047</v>
      </c>
      <c r="O629" s="18" t="s">
        <v>3048</v>
      </c>
      <c r="P629" s="18" t="s">
        <v>3002</v>
      </c>
      <c r="Q629" s="52"/>
      <c r="R629" s="50"/>
      <c r="S629" s="167"/>
      <c r="T629" s="323"/>
      <c r="U629" s="28"/>
      <c r="V629" s="18">
        <v>50</v>
      </c>
      <c r="W629" s="18">
        <v>130</v>
      </c>
      <c r="X629" s="324"/>
      <c r="Y629" s="324"/>
      <c r="Z629" s="28" t="s">
        <v>49</v>
      </c>
      <c r="AA629" s="183" t="s">
        <v>1741</v>
      </c>
      <c r="AB629" s="266" t="s">
        <v>3003</v>
      </c>
    </row>
    <row r="630" s="2" customFormat="1" ht="50" customHeight="1" spans="1:28">
      <c r="A630" s="8"/>
      <c r="B630" s="18" t="s">
        <v>3050</v>
      </c>
      <c r="C630" s="18" t="s">
        <v>2995</v>
      </c>
      <c r="D630" s="296" t="s">
        <v>2996</v>
      </c>
      <c r="E630" s="18" t="s">
        <v>2838</v>
      </c>
      <c r="F630" s="18" t="s">
        <v>2997</v>
      </c>
      <c r="G630" s="18" t="s">
        <v>3045</v>
      </c>
      <c r="H630" s="18" t="s">
        <v>94</v>
      </c>
      <c r="I630" s="18" t="s">
        <v>3051</v>
      </c>
      <c r="J630" s="300" t="s">
        <v>410</v>
      </c>
      <c r="K630" s="18">
        <v>5</v>
      </c>
      <c r="L630" s="300">
        <v>5</v>
      </c>
      <c r="M630" s="129"/>
      <c r="N630" s="300" t="s">
        <v>3047</v>
      </c>
      <c r="O630" s="18" t="s">
        <v>3048</v>
      </c>
      <c r="P630" s="18" t="s">
        <v>3002</v>
      </c>
      <c r="Q630" s="52"/>
      <c r="R630" s="50"/>
      <c r="S630" s="167"/>
      <c r="T630" s="323"/>
      <c r="U630" s="28"/>
      <c r="V630" s="18">
        <v>35</v>
      </c>
      <c r="W630" s="18">
        <v>110</v>
      </c>
      <c r="X630" s="324"/>
      <c r="Y630" s="324"/>
      <c r="Z630" s="28" t="s">
        <v>49</v>
      </c>
      <c r="AA630" s="18" t="s">
        <v>3023</v>
      </c>
      <c r="AB630" s="96" t="s">
        <v>3024</v>
      </c>
    </row>
    <row r="631" s="2" customFormat="1" ht="50" customHeight="1" spans="1:28">
      <c r="A631" s="8"/>
      <c r="B631" s="18" t="s">
        <v>3052</v>
      </c>
      <c r="C631" s="18" t="s">
        <v>2995</v>
      </c>
      <c r="D631" s="296" t="s">
        <v>2996</v>
      </c>
      <c r="E631" s="18" t="s">
        <v>2838</v>
      </c>
      <c r="F631" s="18" t="s">
        <v>2997</v>
      </c>
      <c r="G631" s="18" t="s">
        <v>3045</v>
      </c>
      <c r="H631" s="18" t="s">
        <v>94</v>
      </c>
      <c r="I631" s="18" t="s">
        <v>3053</v>
      </c>
      <c r="J631" s="296" t="s">
        <v>410</v>
      </c>
      <c r="K631" s="18">
        <v>5</v>
      </c>
      <c r="L631" s="300">
        <v>5</v>
      </c>
      <c r="M631" s="129"/>
      <c r="N631" s="300" t="s">
        <v>3047</v>
      </c>
      <c r="O631" s="18" t="s">
        <v>3048</v>
      </c>
      <c r="P631" s="18" t="s">
        <v>3002</v>
      </c>
      <c r="Q631" s="52"/>
      <c r="R631" s="50"/>
      <c r="S631" s="167"/>
      <c r="T631" s="323"/>
      <c r="U631" s="28"/>
      <c r="V631" s="18">
        <v>55</v>
      </c>
      <c r="W631" s="18">
        <v>130</v>
      </c>
      <c r="X631" s="324"/>
      <c r="Y631" s="324"/>
      <c r="Z631" s="28" t="s">
        <v>49</v>
      </c>
      <c r="AA631" s="18" t="s">
        <v>3023</v>
      </c>
      <c r="AB631" s="96" t="s">
        <v>3024</v>
      </c>
    </row>
    <row r="632" s="2" customFormat="1" ht="50" customHeight="1" spans="1:28">
      <c r="A632" s="8"/>
      <c r="B632" s="18" t="s">
        <v>3054</v>
      </c>
      <c r="C632" s="18" t="s">
        <v>2995</v>
      </c>
      <c r="D632" s="296" t="s">
        <v>2996</v>
      </c>
      <c r="E632" s="18" t="s">
        <v>2838</v>
      </c>
      <c r="F632" s="18" t="s">
        <v>2997</v>
      </c>
      <c r="G632" s="18" t="s">
        <v>3045</v>
      </c>
      <c r="H632" s="18" t="s">
        <v>94</v>
      </c>
      <c r="I632" s="18" t="s">
        <v>3053</v>
      </c>
      <c r="J632" s="300" t="s">
        <v>410</v>
      </c>
      <c r="K632" s="18">
        <v>5</v>
      </c>
      <c r="L632" s="300">
        <v>5</v>
      </c>
      <c r="M632" s="129"/>
      <c r="N632" s="300" t="s">
        <v>3047</v>
      </c>
      <c r="O632" s="18" t="s">
        <v>3048</v>
      </c>
      <c r="P632" s="18" t="s">
        <v>3002</v>
      </c>
      <c r="Q632" s="52"/>
      <c r="R632" s="50"/>
      <c r="S632" s="167"/>
      <c r="T632" s="323"/>
      <c r="U632" s="28"/>
      <c r="V632" s="18">
        <v>48</v>
      </c>
      <c r="W632" s="18">
        <v>120</v>
      </c>
      <c r="X632" s="324"/>
      <c r="Y632" s="324"/>
      <c r="Z632" s="28" t="s">
        <v>49</v>
      </c>
      <c r="AA632" s="18" t="s">
        <v>3023</v>
      </c>
      <c r="AB632" s="96" t="s">
        <v>3024</v>
      </c>
    </row>
    <row r="633" s="2" customFormat="1" ht="50" customHeight="1" spans="1:28">
      <c r="A633" s="8"/>
      <c r="B633" s="300" t="s">
        <v>3055</v>
      </c>
      <c r="C633" s="18" t="s">
        <v>2995</v>
      </c>
      <c r="D633" s="296" t="s">
        <v>2996</v>
      </c>
      <c r="E633" s="300" t="s">
        <v>2838</v>
      </c>
      <c r="F633" s="300" t="s">
        <v>2997</v>
      </c>
      <c r="G633" s="300" t="s">
        <v>3045</v>
      </c>
      <c r="H633" s="300" t="s">
        <v>94</v>
      </c>
      <c r="I633" s="300" t="s">
        <v>3053</v>
      </c>
      <c r="J633" s="300" t="s">
        <v>410</v>
      </c>
      <c r="K633" s="300">
        <v>5</v>
      </c>
      <c r="L633" s="300">
        <v>5</v>
      </c>
      <c r="M633" s="129"/>
      <c r="N633" s="300" t="s">
        <v>3047</v>
      </c>
      <c r="O633" s="300" t="s">
        <v>3048</v>
      </c>
      <c r="P633" s="300" t="s">
        <v>3002</v>
      </c>
      <c r="Q633" s="52"/>
      <c r="R633" s="50"/>
      <c r="S633" s="167"/>
      <c r="T633" s="323"/>
      <c r="U633" s="28"/>
      <c r="V633" s="18">
        <v>60</v>
      </c>
      <c r="W633" s="300">
        <v>180</v>
      </c>
      <c r="X633" s="324"/>
      <c r="Y633" s="324"/>
      <c r="Z633" s="28" t="s">
        <v>49</v>
      </c>
      <c r="AA633" s="18" t="s">
        <v>3023</v>
      </c>
      <c r="AB633" s="96" t="s">
        <v>3024</v>
      </c>
    </row>
    <row r="634" s="2" customFormat="1" ht="50" customHeight="1" spans="1:28">
      <c r="A634" s="8"/>
      <c r="B634" s="296" t="s">
        <v>3056</v>
      </c>
      <c r="C634" s="296" t="s">
        <v>2995</v>
      </c>
      <c r="D634" s="296" t="s">
        <v>2996</v>
      </c>
      <c r="E634" s="296" t="s">
        <v>2838</v>
      </c>
      <c r="F634" s="296" t="s">
        <v>1872</v>
      </c>
      <c r="G634" s="296" t="s">
        <v>3057</v>
      </c>
      <c r="H634" s="296" t="s">
        <v>94</v>
      </c>
      <c r="I634" s="296" t="s">
        <v>3058</v>
      </c>
      <c r="J634" s="296" t="s">
        <v>410</v>
      </c>
      <c r="K634" s="296">
        <v>30</v>
      </c>
      <c r="L634" s="300">
        <f t="shared" ref="L634:L643" si="22">K634</f>
        <v>30</v>
      </c>
      <c r="M634" s="129"/>
      <c r="N634" s="296" t="s">
        <v>3059</v>
      </c>
      <c r="O634" s="296" t="s">
        <v>3060</v>
      </c>
      <c r="P634" s="296" t="s">
        <v>3002</v>
      </c>
      <c r="Q634" s="52"/>
      <c r="R634" s="50"/>
      <c r="S634" s="167"/>
      <c r="T634" s="323"/>
      <c r="U634" s="28"/>
      <c r="V634" s="296">
        <v>60</v>
      </c>
      <c r="W634" s="296">
        <v>230</v>
      </c>
      <c r="X634" s="324"/>
      <c r="Y634" s="324"/>
      <c r="Z634" s="28" t="s">
        <v>49</v>
      </c>
      <c r="AA634" s="259" t="s">
        <v>3023</v>
      </c>
      <c r="AB634" s="326" t="s">
        <v>3024</v>
      </c>
    </row>
    <row r="635" s="2" customFormat="1" ht="50" customHeight="1" spans="1:28">
      <c r="A635" s="8"/>
      <c r="B635" s="296" t="s">
        <v>3061</v>
      </c>
      <c r="C635" s="296" t="s">
        <v>3011</v>
      </c>
      <c r="D635" s="296" t="s">
        <v>2996</v>
      </c>
      <c r="E635" s="296" t="s">
        <v>2838</v>
      </c>
      <c r="F635" s="296" t="s">
        <v>1872</v>
      </c>
      <c r="G635" s="296" t="s">
        <v>3062</v>
      </c>
      <c r="H635" s="296" t="s">
        <v>169</v>
      </c>
      <c r="I635" s="296" t="s">
        <v>3022</v>
      </c>
      <c r="J635" s="300" t="s">
        <v>410</v>
      </c>
      <c r="K635" s="296">
        <v>30</v>
      </c>
      <c r="L635" s="300">
        <v>30</v>
      </c>
      <c r="M635" s="129"/>
      <c r="N635" s="296" t="s">
        <v>3063</v>
      </c>
      <c r="O635" s="296" t="s">
        <v>3043</v>
      </c>
      <c r="P635" s="296" t="s">
        <v>3002</v>
      </c>
      <c r="Q635" s="52"/>
      <c r="R635" s="50"/>
      <c r="S635" s="167"/>
      <c r="T635" s="323"/>
      <c r="U635" s="28"/>
      <c r="V635" s="296">
        <v>300</v>
      </c>
      <c r="W635" s="296">
        <v>1000</v>
      </c>
      <c r="X635" s="324"/>
      <c r="Y635" s="324"/>
      <c r="Z635" s="28" t="s">
        <v>49</v>
      </c>
      <c r="AA635" s="259" t="s">
        <v>3023</v>
      </c>
      <c r="AB635" s="326" t="s">
        <v>3024</v>
      </c>
    </row>
    <row r="636" s="2" customFormat="1" ht="50" customHeight="1" spans="1:28">
      <c r="A636" s="8"/>
      <c r="B636" s="296" t="s">
        <v>3064</v>
      </c>
      <c r="C636" s="296" t="s">
        <v>3011</v>
      </c>
      <c r="D636" s="296" t="s">
        <v>2996</v>
      </c>
      <c r="E636" s="296" t="s">
        <v>2838</v>
      </c>
      <c r="F636" s="296" t="s">
        <v>1872</v>
      </c>
      <c r="G636" s="296" t="s">
        <v>3062</v>
      </c>
      <c r="H636" s="296" t="s">
        <v>169</v>
      </c>
      <c r="I636" s="296" t="s">
        <v>3065</v>
      </c>
      <c r="J636" s="296" t="s">
        <v>410</v>
      </c>
      <c r="K636" s="296">
        <v>120</v>
      </c>
      <c r="L636" s="300">
        <v>120</v>
      </c>
      <c r="M636" s="129"/>
      <c r="N636" s="296" t="s">
        <v>3063</v>
      </c>
      <c r="O636" s="296" t="s">
        <v>3043</v>
      </c>
      <c r="P636" s="296" t="s">
        <v>3002</v>
      </c>
      <c r="Q636" s="52"/>
      <c r="R636" s="50"/>
      <c r="S636" s="167"/>
      <c r="T636" s="323"/>
      <c r="U636" s="28"/>
      <c r="V636" s="296">
        <v>300</v>
      </c>
      <c r="W636" s="296">
        <v>1000</v>
      </c>
      <c r="X636" s="324"/>
      <c r="Y636" s="324"/>
      <c r="Z636" s="28" t="s">
        <v>49</v>
      </c>
      <c r="AA636" s="259" t="s">
        <v>3023</v>
      </c>
      <c r="AB636" s="326" t="s">
        <v>3024</v>
      </c>
    </row>
    <row r="637" s="2" customFormat="1" ht="50" customHeight="1" spans="1:28">
      <c r="A637" s="8"/>
      <c r="B637" s="296" t="s">
        <v>3066</v>
      </c>
      <c r="C637" s="296" t="s">
        <v>2995</v>
      </c>
      <c r="D637" s="296" t="s">
        <v>2996</v>
      </c>
      <c r="E637" s="296" t="s">
        <v>2838</v>
      </c>
      <c r="F637" s="296" t="s">
        <v>1872</v>
      </c>
      <c r="G637" s="296" t="s">
        <v>3062</v>
      </c>
      <c r="H637" s="296" t="s">
        <v>169</v>
      </c>
      <c r="I637" s="296" t="s">
        <v>3067</v>
      </c>
      <c r="J637" s="300" t="s">
        <v>410</v>
      </c>
      <c r="K637" s="311">
        <v>30</v>
      </c>
      <c r="L637" s="300">
        <f t="shared" si="22"/>
        <v>30</v>
      </c>
      <c r="M637" s="129"/>
      <c r="N637" s="296" t="s">
        <v>3059</v>
      </c>
      <c r="O637" s="296" t="s">
        <v>3060</v>
      </c>
      <c r="P637" s="296" t="s">
        <v>3002</v>
      </c>
      <c r="Q637" s="52"/>
      <c r="R637" s="50"/>
      <c r="S637" s="167"/>
      <c r="T637" s="323"/>
      <c r="U637" s="28"/>
      <c r="V637" s="296">
        <v>450</v>
      </c>
      <c r="W637" s="296">
        <v>1800</v>
      </c>
      <c r="X637" s="324"/>
      <c r="Y637" s="324"/>
      <c r="Z637" s="28" t="s">
        <v>49</v>
      </c>
      <c r="AA637" s="259" t="s">
        <v>3023</v>
      </c>
      <c r="AB637" s="326" t="s">
        <v>3024</v>
      </c>
    </row>
    <row r="638" s="2" customFormat="1" ht="50" customHeight="1" spans="1:28">
      <c r="A638" s="8"/>
      <c r="B638" s="296" t="s">
        <v>3068</v>
      </c>
      <c r="C638" s="296" t="s">
        <v>3011</v>
      </c>
      <c r="D638" s="296" t="s">
        <v>2996</v>
      </c>
      <c r="E638" s="296" t="s">
        <v>2838</v>
      </c>
      <c r="F638" s="296" t="s">
        <v>1872</v>
      </c>
      <c r="G638" s="296" t="s">
        <v>93</v>
      </c>
      <c r="H638" s="296" t="s">
        <v>94</v>
      </c>
      <c r="I638" s="296" t="s">
        <v>3022</v>
      </c>
      <c r="J638" s="296" t="s">
        <v>410</v>
      </c>
      <c r="K638" s="296">
        <v>30</v>
      </c>
      <c r="L638" s="300">
        <v>30</v>
      </c>
      <c r="M638" s="129"/>
      <c r="N638" s="296" t="s">
        <v>3063</v>
      </c>
      <c r="O638" s="296" t="s">
        <v>3043</v>
      </c>
      <c r="P638" s="296" t="s">
        <v>3002</v>
      </c>
      <c r="Q638" s="52"/>
      <c r="R638" s="50"/>
      <c r="S638" s="167"/>
      <c r="T638" s="323"/>
      <c r="U638" s="28"/>
      <c r="V638" s="296">
        <v>500</v>
      </c>
      <c r="W638" s="296">
        <v>2000</v>
      </c>
      <c r="X638" s="324"/>
      <c r="Y638" s="324"/>
      <c r="Z638" s="28" t="s">
        <v>49</v>
      </c>
      <c r="AA638" s="259" t="s">
        <v>3023</v>
      </c>
      <c r="AB638" s="326" t="s">
        <v>3024</v>
      </c>
    </row>
    <row r="639" s="2" customFormat="1" ht="50" customHeight="1" spans="1:28">
      <c r="A639" s="8"/>
      <c r="B639" s="296" t="s">
        <v>3069</v>
      </c>
      <c r="C639" s="296" t="s">
        <v>3011</v>
      </c>
      <c r="D639" s="296" t="s">
        <v>2996</v>
      </c>
      <c r="E639" s="296" t="s">
        <v>2838</v>
      </c>
      <c r="F639" s="296" t="s">
        <v>1872</v>
      </c>
      <c r="G639" s="296" t="s">
        <v>3070</v>
      </c>
      <c r="H639" s="296" t="s">
        <v>169</v>
      </c>
      <c r="I639" s="296" t="s">
        <v>3071</v>
      </c>
      <c r="J639" s="300" t="s">
        <v>410</v>
      </c>
      <c r="K639" s="311">
        <v>70</v>
      </c>
      <c r="L639" s="300">
        <f t="shared" si="22"/>
        <v>70</v>
      </c>
      <c r="M639" s="129"/>
      <c r="N639" s="296" t="s">
        <v>3063</v>
      </c>
      <c r="O639" s="296" t="s">
        <v>3043</v>
      </c>
      <c r="P639" s="296" t="s">
        <v>3002</v>
      </c>
      <c r="Q639" s="52"/>
      <c r="R639" s="50"/>
      <c r="S639" s="167"/>
      <c r="T639" s="323"/>
      <c r="U639" s="28"/>
      <c r="V639" s="296">
        <v>60</v>
      </c>
      <c r="W639" s="296">
        <v>230</v>
      </c>
      <c r="X639" s="324"/>
      <c r="Y639" s="324"/>
      <c r="Z639" s="28" t="s">
        <v>49</v>
      </c>
      <c r="AA639" s="259" t="s">
        <v>3023</v>
      </c>
      <c r="AB639" s="326" t="s">
        <v>3024</v>
      </c>
    </row>
    <row r="640" s="2" customFormat="1" ht="50" customHeight="1" spans="1:28">
      <c r="A640" s="8"/>
      <c r="B640" s="296" t="s">
        <v>3072</v>
      </c>
      <c r="C640" s="296" t="s">
        <v>3011</v>
      </c>
      <c r="D640" s="296" t="s">
        <v>2996</v>
      </c>
      <c r="E640" s="296" t="s">
        <v>2838</v>
      </c>
      <c r="F640" s="296" t="s">
        <v>3073</v>
      </c>
      <c r="G640" s="296" t="s">
        <v>3074</v>
      </c>
      <c r="H640" s="297" t="s">
        <v>303</v>
      </c>
      <c r="I640" s="296" t="s">
        <v>3022</v>
      </c>
      <c r="J640" s="296" t="s">
        <v>410</v>
      </c>
      <c r="K640" s="311">
        <v>30</v>
      </c>
      <c r="L640" s="300">
        <f t="shared" si="22"/>
        <v>30</v>
      </c>
      <c r="M640" s="129"/>
      <c r="N640" s="296" t="s">
        <v>3063</v>
      </c>
      <c r="O640" s="296" t="s">
        <v>3043</v>
      </c>
      <c r="P640" s="296" t="s">
        <v>3002</v>
      </c>
      <c r="Q640" s="52"/>
      <c r="R640" s="50"/>
      <c r="S640" s="167"/>
      <c r="T640" s="323"/>
      <c r="U640" s="28"/>
      <c r="V640" s="296">
        <v>45</v>
      </c>
      <c r="W640" s="296">
        <v>150</v>
      </c>
      <c r="X640" s="324"/>
      <c r="Y640" s="324"/>
      <c r="Z640" s="28" t="s">
        <v>49</v>
      </c>
      <c r="AA640" s="259" t="s">
        <v>3023</v>
      </c>
      <c r="AB640" s="326" t="s">
        <v>3024</v>
      </c>
    </row>
    <row r="641" s="2" customFormat="1" ht="50" customHeight="1" spans="1:28">
      <c r="A641" s="8"/>
      <c r="B641" s="296" t="s">
        <v>3075</v>
      </c>
      <c r="C641" s="296" t="s">
        <v>2995</v>
      </c>
      <c r="D641" s="296" t="s">
        <v>2996</v>
      </c>
      <c r="E641" s="296" t="s">
        <v>2838</v>
      </c>
      <c r="F641" s="296" t="s">
        <v>3073</v>
      </c>
      <c r="G641" s="296" t="s">
        <v>3076</v>
      </c>
      <c r="H641" s="296" t="s">
        <v>169</v>
      </c>
      <c r="I641" s="296" t="s">
        <v>3077</v>
      </c>
      <c r="J641" s="300" t="s">
        <v>410</v>
      </c>
      <c r="K641" s="311">
        <v>20</v>
      </c>
      <c r="L641" s="300">
        <f t="shared" si="22"/>
        <v>20</v>
      </c>
      <c r="M641" s="129"/>
      <c r="N641" s="296" t="s">
        <v>3059</v>
      </c>
      <c r="O641" s="296" t="s">
        <v>3060</v>
      </c>
      <c r="P641" s="296" t="s">
        <v>3002</v>
      </c>
      <c r="Q641" s="52"/>
      <c r="R641" s="50"/>
      <c r="S641" s="167"/>
      <c r="T641" s="323"/>
      <c r="U641" s="28"/>
      <c r="V641" s="296">
        <v>50</v>
      </c>
      <c r="W641" s="296">
        <v>180</v>
      </c>
      <c r="X641" s="324"/>
      <c r="Y641" s="324"/>
      <c r="Z641" s="28" t="s">
        <v>49</v>
      </c>
      <c r="AA641" s="259" t="s">
        <v>3023</v>
      </c>
      <c r="AB641" s="326" t="s">
        <v>3024</v>
      </c>
    </row>
    <row r="642" s="2" customFormat="1" ht="50" customHeight="1" spans="1:28">
      <c r="A642" s="8"/>
      <c r="B642" s="296" t="s">
        <v>3078</v>
      </c>
      <c r="C642" s="296" t="s">
        <v>3011</v>
      </c>
      <c r="D642" s="296" t="s">
        <v>2996</v>
      </c>
      <c r="E642" s="296" t="s">
        <v>2838</v>
      </c>
      <c r="F642" s="296" t="s">
        <v>3073</v>
      </c>
      <c r="G642" s="296" t="s">
        <v>3079</v>
      </c>
      <c r="H642" s="296" t="s">
        <v>94</v>
      </c>
      <c r="I642" s="296" t="s">
        <v>3022</v>
      </c>
      <c r="J642" s="296" t="s">
        <v>410</v>
      </c>
      <c r="K642" s="311">
        <v>30</v>
      </c>
      <c r="L642" s="300">
        <f t="shared" si="22"/>
        <v>30</v>
      </c>
      <c r="M642" s="129"/>
      <c r="N642" s="296" t="s">
        <v>3063</v>
      </c>
      <c r="O642" s="296" t="s">
        <v>3043</v>
      </c>
      <c r="P642" s="296" t="s">
        <v>3002</v>
      </c>
      <c r="Q642" s="52"/>
      <c r="R642" s="50"/>
      <c r="S642" s="167"/>
      <c r="T642" s="323"/>
      <c r="U642" s="28"/>
      <c r="V642" s="296">
        <v>40</v>
      </c>
      <c r="W642" s="296">
        <v>150</v>
      </c>
      <c r="X642" s="324"/>
      <c r="Y642" s="324"/>
      <c r="Z642" s="28" t="s">
        <v>49</v>
      </c>
      <c r="AA642" s="259" t="s">
        <v>3023</v>
      </c>
      <c r="AB642" s="326" t="s">
        <v>3024</v>
      </c>
    </row>
    <row r="643" s="2" customFormat="1" ht="50" customHeight="1" spans="1:28">
      <c r="A643" s="8"/>
      <c r="B643" s="296" t="s">
        <v>3080</v>
      </c>
      <c r="C643" s="296" t="s">
        <v>2995</v>
      </c>
      <c r="D643" s="296" t="s">
        <v>2996</v>
      </c>
      <c r="E643" s="296" t="s">
        <v>2838</v>
      </c>
      <c r="F643" s="296" t="s">
        <v>3073</v>
      </c>
      <c r="G643" s="296" t="s">
        <v>3079</v>
      </c>
      <c r="H643" s="296" t="s">
        <v>94</v>
      </c>
      <c r="I643" s="296" t="s">
        <v>3081</v>
      </c>
      <c r="J643" s="300" t="s">
        <v>410</v>
      </c>
      <c r="K643" s="296">
        <v>10</v>
      </c>
      <c r="L643" s="300">
        <f t="shared" si="22"/>
        <v>10</v>
      </c>
      <c r="M643" s="129"/>
      <c r="N643" s="296" t="s">
        <v>3059</v>
      </c>
      <c r="O643" s="296" t="s">
        <v>3060</v>
      </c>
      <c r="P643" s="296" t="s">
        <v>3002</v>
      </c>
      <c r="Q643" s="52"/>
      <c r="R643" s="50"/>
      <c r="S643" s="167"/>
      <c r="T643" s="323"/>
      <c r="U643" s="28"/>
      <c r="V643" s="296">
        <v>30</v>
      </c>
      <c r="W643" s="296">
        <v>110</v>
      </c>
      <c r="X643" s="324"/>
      <c r="Y643" s="324"/>
      <c r="Z643" s="28" t="s">
        <v>49</v>
      </c>
      <c r="AA643" s="259" t="s">
        <v>3023</v>
      </c>
      <c r="AB643" s="326" t="s">
        <v>3024</v>
      </c>
    </row>
    <row r="644" s="2" customFormat="1" ht="50" customHeight="1" spans="1:28">
      <c r="A644" s="8"/>
      <c r="B644" s="296" t="s">
        <v>3082</v>
      </c>
      <c r="C644" s="296" t="s">
        <v>3011</v>
      </c>
      <c r="D644" s="296" t="s">
        <v>2996</v>
      </c>
      <c r="E644" s="296" t="s">
        <v>2838</v>
      </c>
      <c r="F644" s="296" t="s">
        <v>1274</v>
      </c>
      <c r="G644" s="296" t="s">
        <v>1889</v>
      </c>
      <c r="H644" s="296" t="s">
        <v>169</v>
      </c>
      <c r="I644" s="296" t="s">
        <v>3012</v>
      </c>
      <c r="J644" s="296" t="s">
        <v>410</v>
      </c>
      <c r="K644" s="296">
        <v>40</v>
      </c>
      <c r="L644" s="300">
        <v>40</v>
      </c>
      <c r="M644" s="129"/>
      <c r="N644" s="296" t="s">
        <v>3063</v>
      </c>
      <c r="O644" s="296" t="s">
        <v>3043</v>
      </c>
      <c r="P644" s="296" t="s">
        <v>3002</v>
      </c>
      <c r="Q644" s="52"/>
      <c r="R644" s="50"/>
      <c r="S644" s="167"/>
      <c r="T644" s="323"/>
      <c r="U644" s="28"/>
      <c r="V644" s="296">
        <v>300</v>
      </c>
      <c r="W644" s="296">
        <v>500</v>
      </c>
      <c r="X644" s="324"/>
      <c r="Y644" s="324"/>
      <c r="Z644" s="28" t="s">
        <v>49</v>
      </c>
      <c r="AA644" s="259" t="s">
        <v>3023</v>
      </c>
      <c r="AB644" s="326" t="s">
        <v>3024</v>
      </c>
    </row>
    <row r="645" s="2" customFormat="1" ht="50" customHeight="1" spans="1:28">
      <c r="A645" s="8"/>
      <c r="B645" s="296" t="s">
        <v>3072</v>
      </c>
      <c r="C645" s="296" t="s">
        <v>3011</v>
      </c>
      <c r="D645" s="296" t="s">
        <v>2996</v>
      </c>
      <c r="E645" s="296" t="s">
        <v>2838</v>
      </c>
      <c r="F645" s="296" t="s">
        <v>1274</v>
      </c>
      <c r="G645" s="297" t="s">
        <v>3083</v>
      </c>
      <c r="H645" s="296" t="s">
        <v>169</v>
      </c>
      <c r="I645" s="296" t="s">
        <v>3022</v>
      </c>
      <c r="J645" s="300" t="s">
        <v>410</v>
      </c>
      <c r="K645" s="296">
        <v>30</v>
      </c>
      <c r="L645" s="300">
        <v>30</v>
      </c>
      <c r="M645" s="129"/>
      <c r="N645" s="296" t="s">
        <v>3063</v>
      </c>
      <c r="O645" s="296" t="s">
        <v>3043</v>
      </c>
      <c r="P645" s="296" t="s">
        <v>3002</v>
      </c>
      <c r="Q645" s="52"/>
      <c r="R645" s="50"/>
      <c r="S645" s="167"/>
      <c r="T645" s="323"/>
      <c r="U645" s="28"/>
      <c r="V645" s="296">
        <v>45</v>
      </c>
      <c r="W645" s="296">
        <v>150</v>
      </c>
      <c r="X645" s="324"/>
      <c r="Y645" s="324"/>
      <c r="Z645" s="28" t="s">
        <v>49</v>
      </c>
      <c r="AA645" s="259" t="s">
        <v>3023</v>
      </c>
      <c r="AB645" s="326" t="s">
        <v>3024</v>
      </c>
    </row>
    <row r="646" s="2" customFormat="1" ht="50" customHeight="1" spans="1:28">
      <c r="A646" s="8"/>
      <c r="B646" s="296" t="s">
        <v>3084</v>
      </c>
      <c r="C646" s="296" t="s">
        <v>3011</v>
      </c>
      <c r="D646" s="296" t="s">
        <v>2996</v>
      </c>
      <c r="E646" s="296" t="s">
        <v>2838</v>
      </c>
      <c r="F646" s="296" t="s">
        <v>1274</v>
      </c>
      <c r="G646" s="296" t="s">
        <v>3085</v>
      </c>
      <c r="H646" s="296" t="s">
        <v>169</v>
      </c>
      <c r="I646" s="296" t="s">
        <v>3065</v>
      </c>
      <c r="J646" s="296" t="s">
        <v>410</v>
      </c>
      <c r="K646" s="296">
        <v>120</v>
      </c>
      <c r="L646" s="300">
        <v>120</v>
      </c>
      <c r="M646" s="129"/>
      <c r="N646" s="296" t="s">
        <v>3063</v>
      </c>
      <c r="O646" s="296" t="s">
        <v>3043</v>
      </c>
      <c r="P646" s="296" t="s">
        <v>3002</v>
      </c>
      <c r="Q646" s="52"/>
      <c r="R646" s="50"/>
      <c r="S646" s="167"/>
      <c r="T646" s="323"/>
      <c r="U646" s="28"/>
      <c r="V646" s="296">
        <v>150</v>
      </c>
      <c r="W646" s="296">
        <v>500</v>
      </c>
      <c r="X646" s="324"/>
      <c r="Y646" s="324"/>
      <c r="Z646" s="28" t="s">
        <v>49</v>
      </c>
      <c r="AA646" s="259" t="s">
        <v>3023</v>
      </c>
      <c r="AB646" s="326" t="s">
        <v>3024</v>
      </c>
    </row>
    <row r="647" s="2" customFormat="1" ht="50" customHeight="1" spans="1:28">
      <c r="A647" s="8"/>
      <c r="B647" s="296" t="s">
        <v>3072</v>
      </c>
      <c r="C647" s="296" t="s">
        <v>3011</v>
      </c>
      <c r="D647" s="296" t="s">
        <v>2996</v>
      </c>
      <c r="E647" s="296" t="s">
        <v>2838</v>
      </c>
      <c r="F647" s="296" t="s">
        <v>1274</v>
      </c>
      <c r="G647" s="297" t="s">
        <v>3086</v>
      </c>
      <c r="H647" s="296" t="s">
        <v>169</v>
      </c>
      <c r="I647" s="296" t="s">
        <v>3022</v>
      </c>
      <c r="J647" s="300" t="s">
        <v>410</v>
      </c>
      <c r="K647" s="296">
        <v>30</v>
      </c>
      <c r="L647" s="300">
        <v>30</v>
      </c>
      <c r="M647" s="129"/>
      <c r="N647" s="296" t="s">
        <v>3063</v>
      </c>
      <c r="O647" s="296" t="s">
        <v>3043</v>
      </c>
      <c r="P647" s="296" t="s">
        <v>3002</v>
      </c>
      <c r="Q647" s="52"/>
      <c r="R647" s="50"/>
      <c r="S647" s="167"/>
      <c r="T647" s="323"/>
      <c r="U647" s="28"/>
      <c r="V647" s="296">
        <v>70</v>
      </c>
      <c r="W647" s="296">
        <v>300</v>
      </c>
      <c r="X647" s="324"/>
      <c r="Y647" s="324"/>
      <c r="Z647" s="28" t="s">
        <v>49</v>
      </c>
      <c r="AA647" s="259" t="s">
        <v>3023</v>
      </c>
      <c r="AB647" s="326" t="s">
        <v>3024</v>
      </c>
    </row>
    <row r="648" s="2" customFormat="1" ht="50" customHeight="1" spans="1:28">
      <c r="A648" s="8"/>
      <c r="B648" s="296" t="s">
        <v>3072</v>
      </c>
      <c r="C648" s="296" t="s">
        <v>3011</v>
      </c>
      <c r="D648" s="296" t="s">
        <v>2996</v>
      </c>
      <c r="E648" s="296" t="s">
        <v>2838</v>
      </c>
      <c r="F648" s="296" t="s">
        <v>1274</v>
      </c>
      <c r="G648" s="297" t="s">
        <v>1275</v>
      </c>
      <c r="H648" s="296" t="s">
        <v>94</v>
      </c>
      <c r="I648" s="296" t="s">
        <v>3022</v>
      </c>
      <c r="J648" s="296" t="s">
        <v>410</v>
      </c>
      <c r="K648" s="296">
        <v>30</v>
      </c>
      <c r="L648" s="300">
        <v>30</v>
      </c>
      <c r="M648" s="129"/>
      <c r="N648" s="296" t="s">
        <v>3063</v>
      </c>
      <c r="O648" s="296" t="s">
        <v>3043</v>
      </c>
      <c r="P648" s="296" t="s">
        <v>3002</v>
      </c>
      <c r="Q648" s="52"/>
      <c r="R648" s="50"/>
      <c r="S648" s="167"/>
      <c r="T648" s="323"/>
      <c r="U648" s="28"/>
      <c r="V648" s="296">
        <v>50</v>
      </c>
      <c r="W648" s="296">
        <v>200</v>
      </c>
      <c r="X648" s="324"/>
      <c r="Y648" s="324"/>
      <c r="Z648" s="28" t="s">
        <v>49</v>
      </c>
      <c r="AA648" s="259" t="s">
        <v>3023</v>
      </c>
      <c r="AB648" s="326" t="s">
        <v>3024</v>
      </c>
    </row>
    <row r="649" s="2" customFormat="1" ht="50" customHeight="1" spans="1:28">
      <c r="A649" s="8"/>
      <c r="B649" s="327" t="s">
        <v>3087</v>
      </c>
      <c r="C649" s="296" t="s">
        <v>3011</v>
      </c>
      <c r="D649" s="296" t="s">
        <v>2996</v>
      </c>
      <c r="E649" s="296" t="s">
        <v>2838</v>
      </c>
      <c r="F649" s="296" t="s">
        <v>167</v>
      </c>
      <c r="G649" s="327" t="s">
        <v>3088</v>
      </c>
      <c r="H649" s="296" t="s">
        <v>169</v>
      </c>
      <c r="I649" s="296" t="s">
        <v>3089</v>
      </c>
      <c r="J649" s="300" t="s">
        <v>410</v>
      </c>
      <c r="K649" s="311">
        <v>50</v>
      </c>
      <c r="L649" s="300">
        <f>K649</f>
        <v>50</v>
      </c>
      <c r="M649" s="129"/>
      <c r="N649" s="296" t="s">
        <v>3063</v>
      </c>
      <c r="O649" s="296" t="s">
        <v>3043</v>
      </c>
      <c r="P649" s="296" t="s">
        <v>3002</v>
      </c>
      <c r="Q649" s="52"/>
      <c r="R649" s="50"/>
      <c r="S649" s="167"/>
      <c r="T649" s="323"/>
      <c r="U649" s="28"/>
      <c r="V649" s="296">
        <v>78</v>
      </c>
      <c r="W649" s="296">
        <v>270</v>
      </c>
      <c r="X649" s="324"/>
      <c r="Y649" s="324"/>
      <c r="Z649" s="28" t="s">
        <v>49</v>
      </c>
      <c r="AA649" s="259" t="s">
        <v>3023</v>
      </c>
      <c r="AB649" s="326" t="s">
        <v>3024</v>
      </c>
    </row>
    <row r="650" s="2" customFormat="1" ht="50" customHeight="1" spans="1:28">
      <c r="A650" s="8"/>
      <c r="B650" s="327" t="s">
        <v>3090</v>
      </c>
      <c r="C650" s="296" t="s">
        <v>2995</v>
      </c>
      <c r="D650" s="296" t="s">
        <v>2996</v>
      </c>
      <c r="E650" s="296" t="s">
        <v>2838</v>
      </c>
      <c r="F650" s="296" t="s">
        <v>167</v>
      </c>
      <c r="G650" s="327" t="s">
        <v>3088</v>
      </c>
      <c r="H650" s="296" t="s">
        <v>169</v>
      </c>
      <c r="I650" s="296" t="s">
        <v>2995</v>
      </c>
      <c r="J650" s="296" t="s">
        <v>410</v>
      </c>
      <c r="K650" s="311">
        <v>5</v>
      </c>
      <c r="L650" s="300">
        <f>K650</f>
        <v>5</v>
      </c>
      <c r="M650" s="129"/>
      <c r="N650" s="296" t="s">
        <v>3091</v>
      </c>
      <c r="O650" s="296" t="s">
        <v>3092</v>
      </c>
      <c r="P650" s="296" t="s">
        <v>3002</v>
      </c>
      <c r="Q650" s="52"/>
      <c r="R650" s="50"/>
      <c r="S650" s="167"/>
      <c r="T650" s="323"/>
      <c r="U650" s="28"/>
      <c r="V650" s="296">
        <v>35</v>
      </c>
      <c r="W650" s="296">
        <v>120</v>
      </c>
      <c r="X650" s="324"/>
      <c r="Y650" s="324"/>
      <c r="Z650" s="28" t="s">
        <v>49</v>
      </c>
      <c r="AA650" s="259" t="s">
        <v>3023</v>
      </c>
      <c r="AB650" s="326" t="s">
        <v>3024</v>
      </c>
    </row>
    <row r="651" s="2" customFormat="1" ht="50" customHeight="1" spans="1:28">
      <c r="A651" s="8"/>
      <c r="B651" s="296" t="s">
        <v>3093</v>
      </c>
      <c r="C651" s="296" t="s">
        <v>2995</v>
      </c>
      <c r="D651" s="296" t="s">
        <v>2996</v>
      </c>
      <c r="E651" s="296" t="s">
        <v>2838</v>
      </c>
      <c r="F651" s="296" t="s">
        <v>3094</v>
      </c>
      <c r="G651" s="297" t="s">
        <v>1074</v>
      </c>
      <c r="H651" s="296"/>
      <c r="I651" s="296" t="s">
        <v>3095</v>
      </c>
      <c r="J651" s="300" t="s">
        <v>410</v>
      </c>
      <c r="K651" s="311">
        <v>100</v>
      </c>
      <c r="L651" s="312">
        <v>100</v>
      </c>
      <c r="M651" s="129"/>
      <c r="N651" s="296" t="s">
        <v>3096</v>
      </c>
      <c r="O651" s="296" t="s">
        <v>3097</v>
      </c>
      <c r="P651" s="296" t="s">
        <v>3002</v>
      </c>
      <c r="Q651" s="52"/>
      <c r="R651" s="50"/>
      <c r="S651" s="167"/>
      <c r="T651" s="323"/>
      <c r="U651" s="28"/>
      <c r="V651" s="296">
        <v>210</v>
      </c>
      <c r="W651" s="296">
        <v>1100</v>
      </c>
      <c r="X651" s="324"/>
      <c r="Y651" s="324"/>
      <c r="Z651" s="28" t="s">
        <v>49</v>
      </c>
      <c r="AA651" s="259" t="s">
        <v>3023</v>
      </c>
      <c r="AB651" s="326" t="s">
        <v>3024</v>
      </c>
    </row>
    <row r="652" s="2" customFormat="1" ht="50" customHeight="1" spans="1:28">
      <c r="A652" s="8"/>
      <c r="B652" s="315" t="s">
        <v>3098</v>
      </c>
      <c r="C652" s="316" t="s">
        <v>1538</v>
      </c>
      <c r="D652" s="296" t="s">
        <v>2996</v>
      </c>
      <c r="E652" s="315" t="s">
        <v>3030</v>
      </c>
      <c r="F652" s="315" t="s">
        <v>1073</v>
      </c>
      <c r="G652" s="315" t="s">
        <v>1017</v>
      </c>
      <c r="H652" s="315" t="s">
        <v>55</v>
      </c>
      <c r="I652" s="315" t="s">
        <v>3099</v>
      </c>
      <c r="J652" s="316" t="s">
        <v>44</v>
      </c>
      <c r="K652" s="315">
        <v>50</v>
      </c>
      <c r="L652" s="315">
        <v>50</v>
      </c>
      <c r="M652" s="129"/>
      <c r="N652" s="316" t="s">
        <v>3018</v>
      </c>
      <c r="O652" s="315" t="s">
        <v>3019</v>
      </c>
      <c r="P652" s="315" t="s">
        <v>1260</v>
      </c>
      <c r="Q652" s="52"/>
      <c r="R652" s="50"/>
      <c r="S652" s="167"/>
      <c r="T652" s="323"/>
      <c r="U652" s="28"/>
      <c r="V652" s="315">
        <v>130</v>
      </c>
      <c r="W652" s="315">
        <v>500</v>
      </c>
      <c r="X652" s="324"/>
      <c r="Y652" s="324"/>
      <c r="Z652" s="28" t="s">
        <v>49</v>
      </c>
      <c r="AA652" s="259" t="s">
        <v>3023</v>
      </c>
      <c r="AB652" s="326" t="s">
        <v>3024</v>
      </c>
    </row>
    <row r="653" s="2" customFormat="1" ht="50" customHeight="1" spans="1:28">
      <c r="A653" s="8"/>
      <c r="B653" s="316" t="s">
        <v>3100</v>
      </c>
      <c r="C653" s="316" t="s">
        <v>1538</v>
      </c>
      <c r="D653" s="296" t="s">
        <v>2996</v>
      </c>
      <c r="E653" s="316" t="s">
        <v>3030</v>
      </c>
      <c r="F653" s="316" t="s">
        <v>1073</v>
      </c>
      <c r="G653" s="296" t="s">
        <v>3101</v>
      </c>
      <c r="H653" s="316" t="s">
        <v>55</v>
      </c>
      <c r="I653" s="296" t="s">
        <v>3102</v>
      </c>
      <c r="J653" s="315" t="s">
        <v>44</v>
      </c>
      <c r="K653" s="332">
        <v>50</v>
      </c>
      <c r="L653" s="313">
        <v>50</v>
      </c>
      <c r="M653" s="129"/>
      <c r="N653" s="316" t="s">
        <v>3018</v>
      </c>
      <c r="O653" s="316" t="s">
        <v>3019</v>
      </c>
      <c r="P653" s="316" t="s">
        <v>3020</v>
      </c>
      <c r="Q653" s="52"/>
      <c r="R653" s="50"/>
      <c r="S653" s="167"/>
      <c r="T653" s="323"/>
      <c r="U653" s="28"/>
      <c r="V653" s="332">
        <v>120</v>
      </c>
      <c r="W653" s="316">
        <v>500</v>
      </c>
      <c r="X653" s="324"/>
      <c r="Y653" s="324"/>
      <c r="Z653" s="28" t="s">
        <v>49</v>
      </c>
      <c r="AA653" s="259" t="s">
        <v>3023</v>
      </c>
      <c r="AB653" s="326" t="s">
        <v>3024</v>
      </c>
    </row>
    <row r="654" s="2" customFormat="1" ht="50" customHeight="1" spans="1:28">
      <c r="A654" s="8"/>
      <c r="B654" s="316" t="s">
        <v>3103</v>
      </c>
      <c r="C654" s="316" t="s">
        <v>1538</v>
      </c>
      <c r="D654" s="296" t="s">
        <v>2996</v>
      </c>
      <c r="E654" s="316" t="s">
        <v>3030</v>
      </c>
      <c r="F654" s="316" t="s">
        <v>1073</v>
      </c>
      <c r="G654" s="296" t="s">
        <v>3104</v>
      </c>
      <c r="H654" s="316" t="s">
        <v>42</v>
      </c>
      <c r="I654" s="296" t="s">
        <v>3099</v>
      </c>
      <c r="J654" s="316" t="s">
        <v>44</v>
      </c>
      <c r="K654" s="332">
        <v>80</v>
      </c>
      <c r="L654" s="313">
        <v>80</v>
      </c>
      <c r="M654" s="129"/>
      <c r="N654" s="316" t="s">
        <v>3105</v>
      </c>
      <c r="O654" s="316" t="s">
        <v>3019</v>
      </c>
      <c r="P654" s="316" t="s">
        <v>3020</v>
      </c>
      <c r="Q654" s="52"/>
      <c r="R654" s="50"/>
      <c r="S654" s="167"/>
      <c r="T654" s="323"/>
      <c r="U654" s="28"/>
      <c r="V654" s="316">
        <v>206</v>
      </c>
      <c r="W654" s="335">
        <v>601</v>
      </c>
      <c r="X654" s="324"/>
      <c r="Y654" s="324"/>
      <c r="Z654" s="315" t="s">
        <v>49</v>
      </c>
      <c r="AA654" s="14" t="s">
        <v>1741</v>
      </c>
      <c r="AB654" s="64" t="s">
        <v>3003</v>
      </c>
    </row>
    <row r="655" s="2" customFormat="1" ht="50" customHeight="1" spans="1:28">
      <c r="A655" s="8"/>
      <c r="B655" s="316" t="s">
        <v>3103</v>
      </c>
      <c r="C655" s="316" t="s">
        <v>1538</v>
      </c>
      <c r="D655" s="296" t="s">
        <v>2996</v>
      </c>
      <c r="E655" s="316" t="s">
        <v>3030</v>
      </c>
      <c r="F655" s="316" t="s">
        <v>1073</v>
      </c>
      <c r="G655" s="296" t="s">
        <v>3104</v>
      </c>
      <c r="H655" s="316" t="s">
        <v>42</v>
      </c>
      <c r="I655" s="296" t="s">
        <v>3106</v>
      </c>
      <c r="J655" s="315" t="s">
        <v>44</v>
      </c>
      <c r="K655" s="332">
        <v>90</v>
      </c>
      <c r="L655" s="313">
        <v>90</v>
      </c>
      <c r="M655" s="129"/>
      <c r="N655" s="316" t="s">
        <v>3105</v>
      </c>
      <c r="O655" s="316" t="s">
        <v>3019</v>
      </c>
      <c r="P655" s="316" t="s">
        <v>3020</v>
      </c>
      <c r="Q655" s="52"/>
      <c r="R655" s="50"/>
      <c r="S655" s="167"/>
      <c r="T655" s="323"/>
      <c r="U655" s="28"/>
      <c r="V655" s="316">
        <v>206</v>
      </c>
      <c r="W655" s="335">
        <v>601</v>
      </c>
      <c r="X655" s="324"/>
      <c r="Y655" s="324"/>
      <c r="Z655" s="316" t="s">
        <v>49</v>
      </c>
      <c r="AA655" s="183" t="s">
        <v>1741</v>
      </c>
      <c r="AB655" s="266" t="s">
        <v>3003</v>
      </c>
    </row>
    <row r="656" s="2" customFormat="1" ht="50" customHeight="1" spans="1:28">
      <c r="A656" s="8"/>
      <c r="B656" s="316" t="s">
        <v>3107</v>
      </c>
      <c r="C656" s="316" t="s">
        <v>1538</v>
      </c>
      <c r="D656" s="296" t="s">
        <v>2996</v>
      </c>
      <c r="E656" s="316" t="s">
        <v>3030</v>
      </c>
      <c r="F656" s="316" t="s">
        <v>1073</v>
      </c>
      <c r="G656" s="296" t="s">
        <v>3104</v>
      </c>
      <c r="H656" s="316" t="s">
        <v>42</v>
      </c>
      <c r="I656" s="296" t="s">
        <v>3108</v>
      </c>
      <c r="J656" s="316" t="s">
        <v>44</v>
      </c>
      <c r="K656" s="332">
        <v>200</v>
      </c>
      <c r="L656" s="313">
        <v>200</v>
      </c>
      <c r="M656" s="129"/>
      <c r="N656" s="316" t="s">
        <v>3105</v>
      </c>
      <c r="O656" s="316" t="s">
        <v>3019</v>
      </c>
      <c r="P656" s="316" t="s">
        <v>3020</v>
      </c>
      <c r="Q656" s="52"/>
      <c r="R656" s="50"/>
      <c r="S656" s="167"/>
      <c r="T656" s="323"/>
      <c r="U656" s="28"/>
      <c r="V656" s="316">
        <v>1674</v>
      </c>
      <c r="W656" s="335">
        <v>6124</v>
      </c>
      <c r="X656" s="324"/>
      <c r="Y656" s="324"/>
      <c r="Z656" s="316" t="s">
        <v>49</v>
      </c>
      <c r="AA656" s="183" t="s">
        <v>1741</v>
      </c>
      <c r="AB656" s="266" t="s">
        <v>3003</v>
      </c>
    </row>
    <row r="657" s="2" customFormat="1" ht="50" customHeight="1" spans="1:28">
      <c r="A657" s="8"/>
      <c r="B657" s="316" t="s">
        <v>3103</v>
      </c>
      <c r="C657" s="316" t="s">
        <v>1538</v>
      </c>
      <c r="D657" s="296" t="s">
        <v>2996</v>
      </c>
      <c r="E657" s="316" t="s">
        <v>3030</v>
      </c>
      <c r="F657" s="316" t="s">
        <v>1073</v>
      </c>
      <c r="G657" s="296" t="s">
        <v>3109</v>
      </c>
      <c r="H657" s="316" t="s">
        <v>42</v>
      </c>
      <c r="I657" s="296" t="s">
        <v>3110</v>
      </c>
      <c r="J657" s="315" t="s">
        <v>44</v>
      </c>
      <c r="K657" s="332">
        <v>90</v>
      </c>
      <c r="L657" s="313">
        <v>90</v>
      </c>
      <c r="M657" s="129"/>
      <c r="N657" s="316" t="s">
        <v>3018</v>
      </c>
      <c r="O657" s="316" t="s">
        <v>3019</v>
      </c>
      <c r="P657" s="316" t="s">
        <v>3020</v>
      </c>
      <c r="Q657" s="52"/>
      <c r="R657" s="50"/>
      <c r="S657" s="167"/>
      <c r="T657" s="323"/>
      <c r="U657" s="28"/>
      <c r="V657" s="332">
        <v>130</v>
      </c>
      <c r="W657" s="316">
        <v>500</v>
      </c>
      <c r="X657" s="324"/>
      <c r="Y657" s="324"/>
      <c r="Z657" s="316" t="s">
        <v>49</v>
      </c>
      <c r="AA657" s="183" t="s">
        <v>1741</v>
      </c>
      <c r="AB657" s="266" t="s">
        <v>3003</v>
      </c>
    </row>
    <row r="658" s="2" customFormat="1" ht="50" customHeight="1" spans="1:28">
      <c r="A658" s="8"/>
      <c r="B658" s="316" t="s">
        <v>3111</v>
      </c>
      <c r="C658" s="316" t="s">
        <v>37</v>
      </c>
      <c r="D658" s="296" t="s">
        <v>2996</v>
      </c>
      <c r="E658" s="316" t="s">
        <v>3030</v>
      </c>
      <c r="F658" s="316" t="s">
        <v>1073</v>
      </c>
      <c r="G658" s="296" t="s">
        <v>3109</v>
      </c>
      <c r="H658" s="316" t="s">
        <v>42</v>
      </c>
      <c r="I658" s="296" t="s">
        <v>3099</v>
      </c>
      <c r="J658" s="316" t="s">
        <v>44</v>
      </c>
      <c r="K658" s="332">
        <v>50</v>
      </c>
      <c r="L658" s="313">
        <v>50</v>
      </c>
      <c r="M658" s="129"/>
      <c r="N658" s="316" t="s">
        <v>3112</v>
      </c>
      <c r="O658" s="316" t="s">
        <v>3113</v>
      </c>
      <c r="P658" s="316" t="s">
        <v>3020</v>
      </c>
      <c r="Q658" s="52"/>
      <c r="R658" s="50"/>
      <c r="S658" s="167"/>
      <c r="T658" s="323"/>
      <c r="U658" s="28"/>
      <c r="V658" s="332">
        <v>150</v>
      </c>
      <c r="W658" s="316">
        <v>350</v>
      </c>
      <c r="X658" s="324"/>
      <c r="Y658" s="324"/>
      <c r="Z658" s="316" t="s">
        <v>49</v>
      </c>
      <c r="AA658" s="183" t="s">
        <v>1741</v>
      </c>
      <c r="AB658" s="266" t="s">
        <v>3003</v>
      </c>
    </row>
    <row r="659" s="2" customFormat="1" ht="50" customHeight="1" spans="1:28">
      <c r="A659" s="8"/>
      <c r="B659" s="296" t="s">
        <v>3114</v>
      </c>
      <c r="C659" s="296" t="s">
        <v>3011</v>
      </c>
      <c r="D659" s="296" t="s">
        <v>2996</v>
      </c>
      <c r="E659" s="296" t="s">
        <v>2838</v>
      </c>
      <c r="F659" s="328" t="s">
        <v>901</v>
      </c>
      <c r="G659" s="296" t="s">
        <v>3115</v>
      </c>
      <c r="H659" s="296" t="s">
        <v>94</v>
      </c>
      <c r="I659" s="296" t="s">
        <v>3065</v>
      </c>
      <c r="J659" s="300" t="s">
        <v>410</v>
      </c>
      <c r="K659" s="296">
        <v>120</v>
      </c>
      <c r="L659" s="300">
        <f t="shared" ref="L659:L661" si="23">K659</f>
        <v>120</v>
      </c>
      <c r="M659" s="129"/>
      <c r="N659" s="296" t="s">
        <v>3063</v>
      </c>
      <c r="O659" s="296" t="s">
        <v>3043</v>
      </c>
      <c r="P659" s="296" t="s">
        <v>3002</v>
      </c>
      <c r="Q659" s="52"/>
      <c r="R659" s="50"/>
      <c r="S659" s="167"/>
      <c r="T659" s="323"/>
      <c r="U659" s="28"/>
      <c r="V659" s="296">
        <v>210</v>
      </c>
      <c r="W659" s="296">
        <v>712</v>
      </c>
      <c r="X659" s="324"/>
      <c r="Y659" s="324"/>
      <c r="Z659" s="316" t="s">
        <v>49</v>
      </c>
      <c r="AA659" s="183" t="s">
        <v>1741</v>
      </c>
      <c r="AB659" s="266" t="s">
        <v>3003</v>
      </c>
    </row>
    <row r="660" s="2" customFormat="1" ht="50" customHeight="1" spans="1:28">
      <c r="A660" s="8"/>
      <c r="B660" s="328" t="s">
        <v>3116</v>
      </c>
      <c r="C660" s="296" t="s">
        <v>3011</v>
      </c>
      <c r="D660" s="296" t="s">
        <v>2996</v>
      </c>
      <c r="E660" s="296" t="s">
        <v>2838</v>
      </c>
      <c r="F660" s="328" t="s">
        <v>901</v>
      </c>
      <c r="G660" s="328" t="s">
        <v>3115</v>
      </c>
      <c r="H660" s="296" t="s">
        <v>94</v>
      </c>
      <c r="I660" s="328" t="s">
        <v>3022</v>
      </c>
      <c r="J660" s="296" t="s">
        <v>410</v>
      </c>
      <c r="K660" s="296">
        <v>30</v>
      </c>
      <c r="L660" s="300">
        <f t="shared" si="23"/>
        <v>30</v>
      </c>
      <c r="M660" s="129"/>
      <c r="N660" s="296" t="s">
        <v>3063</v>
      </c>
      <c r="O660" s="296" t="s">
        <v>3043</v>
      </c>
      <c r="P660" s="296" t="s">
        <v>3002</v>
      </c>
      <c r="Q660" s="52"/>
      <c r="R660" s="50"/>
      <c r="S660" s="167"/>
      <c r="T660" s="323"/>
      <c r="U660" s="28"/>
      <c r="V660" s="296">
        <v>35</v>
      </c>
      <c r="W660" s="296">
        <v>130</v>
      </c>
      <c r="X660" s="324"/>
      <c r="Y660" s="324"/>
      <c r="Z660" s="316" t="s">
        <v>49</v>
      </c>
      <c r="AA660" s="183" t="s">
        <v>1741</v>
      </c>
      <c r="AB660" s="266" t="s">
        <v>3003</v>
      </c>
    </row>
    <row r="661" s="2" customFormat="1" ht="50" customHeight="1" spans="1:28">
      <c r="A661" s="8"/>
      <c r="B661" s="296" t="s">
        <v>3117</v>
      </c>
      <c r="C661" s="296" t="s">
        <v>2995</v>
      </c>
      <c r="D661" s="296" t="s">
        <v>2996</v>
      </c>
      <c r="E661" s="296" t="s">
        <v>2838</v>
      </c>
      <c r="F661" s="328" t="s">
        <v>901</v>
      </c>
      <c r="G661" s="296" t="s">
        <v>3115</v>
      </c>
      <c r="H661" s="296" t="s">
        <v>94</v>
      </c>
      <c r="I661" s="296" t="s">
        <v>3118</v>
      </c>
      <c r="J661" s="300" t="s">
        <v>410</v>
      </c>
      <c r="K661" s="296">
        <v>10</v>
      </c>
      <c r="L661" s="300">
        <f t="shared" si="23"/>
        <v>10</v>
      </c>
      <c r="M661" s="129"/>
      <c r="N661" s="296" t="s">
        <v>3059</v>
      </c>
      <c r="O661" s="296" t="s">
        <v>3060</v>
      </c>
      <c r="P661" s="296" t="s">
        <v>3002</v>
      </c>
      <c r="Q661" s="52"/>
      <c r="R661" s="50"/>
      <c r="S661" s="167"/>
      <c r="T661" s="323"/>
      <c r="U661" s="28"/>
      <c r="V661" s="296">
        <v>178</v>
      </c>
      <c r="W661" s="296">
        <v>553</v>
      </c>
      <c r="X661" s="324"/>
      <c r="Y661" s="324"/>
      <c r="Z661" s="28" t="s">
        <v>49</v>
      </c>
      <c r="AA661" s="259" t="s">
        <v>3023</v>
      </c>
      <c r="AB661" s="326" t="s">
        <v>3024</v>
      </c>
    </row>
    <row r="662" s="2" customFormat="1" ht="50" customHeight="1" spans="1:28">
      <c r="A662" s="8"/>
      <c r="B662" s="296" t="s">
        <v>3119</v>
      </c>
      <c r="C662" s="296" t="s">
        <v>3011</v>
      </c>
      <c r="D662" s="296" t="s">
        <v>2996</v>
      </c>
      <c r="E662" s="296" t="s">
        <v>2838</v>
      </c>
      <c r="F662" s="328" t="s">
        <v>901</v>
      </c>
      <c r="G662" s="296" t="s">
        <v>929</v>
      </c>
      <c r="H662" s="296" t="s">
        <v>94</v>
      </c>
      <c r="I662" s="296" t="s">
        <v>3071</v>
      </c>
      <c r="J662" s="296" t="s">
        <v>410</v>
      </c>
      <c r="K662" s="296">
        <v>60</v>
      </c>
      <c r="L662" s="300">
        <v>60</v>
      </c>
      <c r="M662" s="129"/>
      <c r="N662" s="296" t="s">
        <v>3063</v>
      </c>
      <c r="O662" s="296" t="s">
        <v>3043</v>
      </c>
      <c r="P662" s="296" t="s">
        <v>3002</v>
      </c>
      <c r="Q662" s="52"/>
      <c r="R662" s="50"/>
      <c r="S662" s="167"/>
      <c r="T662" s="323"/>
      <c r="U662" s="28"/>
      <c r="V662" s="296">
        <v>300</v>
      </c>
      <c r="W662" s="296">
        <v>621</v>
      </c>
      <c r="X662" s="324"/>
      <c r="Y662" s="324"/>
      <c r="Z662" s="28" t="s">
        <v>49</v>
      </c>
      <c r="AA662" s="259" t="s">
        <v>3023</v>
      </c>
      <c r="AB662" s="326" t="s">
        <v>3024</v>
      </c>
    </row>
    <row r="663" s="2" customFormat="1" ht="50" customHeight="1" spans="1:28">
      <c r="A663" s="8"/>
      <c r="B663" s="329" t="s">
        <v>3120</v>
      </c>
      <c r="C663" s="296" t="s">
        <v>3011</v>
      </c>
      <c r="D663" s="296" t="s">
        <v>2996</v>
      </c>
      <c r="E663" s="296" t="s">
        <v>2838</v>
      </c>
      <c r="F663" s="328" t="s">
        <v>901</v>
      </c>
      <c r="G663" s="296" t="s">
        <v>3121</v>
      </c>
      <c r="H663" s="296" t="s">
        <v>169</v>
      </c>
      <c r="I663" s="296" t="s">
        <v>3122</v>
      </c>
      <c r="J663" s="296" t="s">
        <v>410</v>
      </c>
      <c r="K663" s="296">
        <v>100</v>
      </c>
      <c r="L663" s="300">
        <f t="shared" ref="L663:L674" si="24">K663</f>
        <v>100</v>
      </c>
      <c r="M663" s="129"/>
      <c r="N663" s="296" t="s">
        <v>3063</v>
      </c>
      <c r="O663" s="296" t="s">
        <v>3043</v>
      </c>
      <c r="P663" s="296" t="s">
        <v>3002</v>
      </c>
      <c r="Q663" s="52"/>
      <c r="R663" s="50"/>
      <c r="S663" s="167"/>
      <c r="T663" s="323"/>
      <c r="U663" s="28"/>
      <c r="V663" s="296">
        <v>60</v>
      </c>
      <c r="W663" s="296">
        <v>230</v>
      </c>
      <c r="X663" s="324"/>
      <c r="Y663" s="324"/>
      <c r="Z663" s="28" t="s">
        <v>49</v>
      </c>
      <c r="AA663" s="259" t="s">
        <v>3023</v>
      </c>
      <c r="AB663" s="326" t="s">
        <v>3024</v>
      </c>
    </row>
    <row r="664" s="2" customFormat="1" ht="50" customHeight="1" spans="1:28">
      <c r="A664" s="8"/>
      <c r="B664" s="329" t="s">
        <v>3123</v>
      </c>
      <c r="C664" s="296" t="s">
        <v>3011</v>
      </c>
      <c r="D664" s="296" t="s">
        <v>2996</v>
      </c>
      <c r="E664" s="296" t="s">
        <v>2838</v>
      </c>
      <c r="F664" s="328" t="s">
        <v>901</v>
      </c>
      <c r="G664" s="296" t="s">
        <v>3121</v>
      </c>
      <c r="H664" s="296" t="s">
        <v>169</v>
      </c>
      <c r="I664" s="296" t="s">
        <v>3122</v>
      </c>
      <c r="J664" s="300" t="s">
        <v>410</v>
      </c>
      <c r="K664" s="296">
        <v>100</v>
      </c>
      <c r="L664" s="300">
        <f t="shared" si="24"/>
        <v>100</v>
      </c>
      <c r="M664" s="129"/>
      <c r="N664" s="296" t="s">
        <v>3063</v>
      </c>
      <c r="O664" s="296" t="s">
        <v>3043</v>
      </c>
      <c r="P664" s="296" t="s">
        <v>3002</v>
      </c>
      <c r="Q664" s="52"/>
      <c r="R664" s="50"/>
      <c r="S664" s="167"/>
      <c r="T664" s="323"/>
      <c r="U664" s="28"/>
      <c r="V664" s="296">
        <v>200</v>
      </c>
      <c r="W664" s="296">
        <v>570</v>
      </c>
      <c r="X664" s="324"/>
      <c r="Y664" s="324"/>
      <c r="Z664" s="28" t="s">
        <v>49</v>
      </c>
      <c r="AA664" s="259" t="s">
        <v>3023</v>
      </c>
      <c r="AB664" s="326" t="s">
        <v>3024</v>
      </c>
    </row>
    <row r="665" s="2" customFormat="1" ht="50" customHeight="1" spans="1:28">
      <c r="A665" s="8"/>
      <c r="B665" s="328" t="s">
        <v>3124</v>
      </c>
      <c r="C665" s="296" t="s">
        <v>3011</v>
      </c>
      <c r="D665" s="296" t="s">
        <v>2996</v>
      </c>
      <c r="E665" s="296" t="s">
        <v>2838</v>
      </c>
      <c r="F665" s="328" t="s">
        <v>901</v>
      </c>
      <c r="G665" s="328" t="s">
        <v>3121</v>
      </c>
      <c r="H665" s="296" t="s">
        <v>169</v>
      </c>
      <c r="I665" s="328" t="s">
        <v>3125</v>
      </c>
      <c r="J665" s="296" t="s">
        <v>410</v>
      </c>
      <c r="K665" s="296">
        <v>100</v>
      </c>
      <c r="L665" s="300">
        <f t="shared" si="24"/>
        <v>100</v>
      </c>
      <c r="M665" s="129"/>
      <c r="N665" s="296" t="s">
        <v>3063</v>
      </c>
      <c r="O665" s="296" t="s">
        <v>3043</v>
      </c>
      <c r="P665" s="296" t="s">
        <v>3002</v>
      </c>
      <c r="Q665" s="52"/>
      <c r="R665" s="50"/>
      <c r="S665" s="167"/>
      <c r="T665" s="323"/>
      <c r="U665" s="28"/>
      <c r="V665" s="296">
        <v>45</v>
      </c>
      <c r="W665" s="296">
        <v>140</v>
      </c>
      <c r="X665" s="324"/>
      <c r="Y665" s="324"/>
      <c r="Z665" s="28" t="s">
        <v>49</v>
      </c>
      <c r="AA665" s="328" t="s">
        <v>3023</v>
      </c>
      <c r="AB665" s="326" t="s">
        <v>3024</v>
      </c>
    </row>
    <row r="666" s="2" customFormat="1" ht="50" customHeight="1" spans="1:28">
      <c r="A666" s="8"/>
      <c r="B666" s="296" t="s">
        <v>3126</v>
      </c>
      <c r="C666" s="296" t="s">
        <v>3011</v>
      </c>
      <c r="D666" s="296" t="s">
        <v>2996</v>
      </c>
      <c r="E666" s="296" t="s">
        <v>2838</v>
      </c>
      <c r="F666" s="328" t="s">
        <v>901</v>
      </c>
      <c r="G666" s="296" t="s">
        <v>3121</v>
      </c>
      <c r="H666" s="296" t="s">
        <v>169</v>
      </c>
      <c r="I666" s="296" t="s">
        <v>3122</v>
      </c>
      <c r="J666" s="300" t="s">
        <v>410</v>
      </c>
      <c r="K666" s="296">
        <v>100</v>
      </c>
      <c r="L666" s="300">
        <f t="shared" si="24"/>
        <v>100</v>
      </c>
      <c r="M666" s="129"/>
      <c r="N666" s="296" t="s">
        <v>3063</v>
      </c>
      <c r="O666" s="296" t="s">
        <v>3043</v>
      </c>
      <c r="P666" s="296" t="s">
        <v>3002</v>
      </c>
      <c r="Q666" s="52"/>
      <c r="R666" s="50"/>
      <c r="S666" s="167"/>
      <c r="T666" s="323"/>
      <c r="U666" s="28"/>
      <c r="V666" s="296">
        <v>103</v>
      </c>
      <c r="W666" s="296">
        <v>306</v>
      </c>
      <c r="X666" s="324"/>
      <c r="Y666" s="324"/>
      <c r="Z666" s="28" t="s">
        <v>49</v>
      </c>
      <c r="AA666" s="328" t="s">
        <v>3023</v>
      </c>
      <c r="AB666" s="326" t="s">
        <v>3024</v>
      </c>
    </row>
    <row r="667" s="2" customFormat="1" ht="50" customHeight="1" spans="1:28">
      <c r="A667" s="8"/>
      <c r="B667" s="281" t="s">
        <v>3127</v>
      </c>
      <c r="C667" s="296" t="s">
        <v>3011</v>
      </c>
      <c r="D667" s="296" t="s">
        <v>2996</v>
      </c>
      <c r="E667" s="296" t="s">
        <v>2838</v>
      </c>
      <c r="F667" s="328" t="s">
        <v>901</v>
      </c>
      <c r="G667" s="296" t="s">
        <v>3121</v>
      </c>
      <c r="H667" s="296" t="s">
        <v>169</v>
      </c>
      <c r="I667" s="296" t="s">
        <v>3122</v>
      </c>
      <c r="J667" s="296" t="s">
        <v>410</v>
      </c>
      <c r="K667" s="296">
        <v>100</v>
      </c>
      <c r="L667" s="300">
        <f t="shared" si="24"/>
        <v>100</v>
      </c>
      <c r="M667" s="129"/>
      <c r="N667" s="296" t="s">
        <v>3063</v>
      </c>
      <c r="O667" s="296" t="s">
        <v>3043</v>
      </c>
      <c r="P667" s="296" t="s">
        <v>3002</v>
      </c>
      <c r="Q667" s="52"/>
      <c r="R667" s="50"/>
      <c r="S667" s="167"/>
      <c r="T667" s="323"/>
      <c r="U667" s="28"/>
      <c r="V667" s="296">
        <v>300</v>
      </c>
      <c r="W667" s="296">
        <v>930</v>
      </c>
      <c r="X667" s="324"/>
      <c r="Y667" s="324"/>
      <c r="Z667" s="28" t="s">
        <v>49</v>
      </c>
      <c r="AA667" s="328" t="s">
        <v>3023</v>
      </c>
      <c r="AB667" s="326" t="s">
        <v>3024</v>
      </c>
    </row>
    <row r="668" s="2" customFormat="1" ht="50" customHeight="1" spans="1:28">
      <c r="A668" s="8"/>
      <c r="B668" s="328" t="s">
        <v>3128</v>
      </c>
      <c r="C668" s="296" t="s">
        <v>3011</v>
      </c>
      <c r="D668" s="296" t="s">
        <v>2996</v>
      </c>
      <c r="E668" s="296" t="s">
        <v>2838</v>
      </c>
      <c r="F668" s="328" t="s">
        <v>901</v>
      </c>
      <c r="G668" s="328" t="s">
        <v>3121</v>
      </c>
      <c r="H668" s="296" t="s">
        <v>169</v>
      </c>
      <c r="I668" s="328" t="s">
        <v>3071</v>
      </c>
      <c r="J668" s="296" t="s">
        <v>410</v>
      </c>
      <c r="K668" s="296">
        <v>60</v>
      </c>
      <c r="L668" s="300">
        <f t="shared" si="24"/>
        <v>60</v>
      </c>
      <c r="M668" s="129"/>
      <c r="N668" s="296" t="s">
        <v>3063</v>
      </c>
      <c r="O668" s="296" t="s">
        <v>3043</v>
      </c>
      <c r="P668" s="296" t="s">
        <v>3002</v>
      </c>
      <c r="Q668" s="52"/>
      <c r="R668" s="50"/>
      <c r="S668" s="167"/>
      <c r="T668" s="323"/>
      <c r="U668" s="28"/>
      <c r="V668" s="296">
        <v>40</v>
      </c>
      <c r="W668" s="296">
        <v>150</v>
      </c>
      <c r="X668" s="324"/>
      <c r="Y668" s="324"/>
      <c r="Z668" s="28" t="s">
        <v>49</v>
      </c>
      <c r="AA668" s="328" t="s">
        <v>3023</v>
      </c>
      <c r="AB668" s="326" t="s">
        <v>3024</v>
      </c>
    </row>
    <row r="669" s="2" customFormat="1" ht="50" customHeight="1" spans="1:28">
      <c r="A669" s="8"/>
      <c r="B669" s="296" t="s">
        <v>3129</v>
      </c>
      <c r="C669" s="296" t="s">
        <v>3011</v>
      </c>
      <c r="D669" s="296" t="s">
        <v>2996</v>
      </c>
      <c r="E669" s="296" t="s">
        <v>2838</v>
      </c>
      <c r="F669" s="328" t="s">
        <v>901</v>
      </c>
      <c r="G669" s="297" t="s">
        <v>3130</v>
      </c>
      <c r="H669" s="296" t="s">
        <v>169</v>
      </c>
      <c r="I669" s="296" t="s">
        <v>3012</v>
      </c>
      <c r="J669" s="296" t="s">
        <v>410</v>
      </c>
      <c r="K669" s="296">
        <v>40</v>
      </c>
      <c r="L669" s="300">
        <f t="shared" si="24"/>
        <v>40</v>
      </c>
      <c r="M669" s="129"/>
      <c r="N669" s="296" t="s">
        <v>3063</v>
      </c>
      <c r="O669" s="296" t="s">
        <v>3043</v>
      </c>
      <c r="P669" s="296" t="s">
        <v>3002</v>
      </c>
      <c r="Q669" s="52"/>
      <c r="R669" s="50"/>
      <c r="S669" s="167"/>
      <c r="T669" s="323"/>
      <c r="U669" s="28"/>
      <c r="V669" s="296">
        <v>60</v>
      </c>
      <c r="W669" s="296">
        <v>230</v>
      </c>
      <c r="X669" s="324"/>
      <c r="Y669" s="324"/>
      <c r="Z669" s="28" t="s">
        <v>49</v>
      </c>
      <c r="AA669" s="328" t="s">
        <v>3023</v>
      </c>
      <c r="AB669" s="326" t="s">
        <v>3024</v>
      </c>
    </row>
    <row r="670" s="2" customFormat="1" ht="50" customHeight="1" spans="1:28">
      <c r="A670" s="8"/>
      <c r="B670" s="328" t="s">
        <v>3131</v>
      </c>
      <c r="C670" s="296" t="s">
        <v>3011</v>
      </c>
      <c r="D670" s="296" t="s">
        <v>2996</v>
      </c>
      <c r="E670" s="296" t="s">
        <v>2838</v>
      </c>
      <c r="F670" s="328" t="s">
        <v>901</v>
      </c>
      <c r="G670" s="297" t="s">
        <v>3130</v>
      </c>
      <c r="H670" s="296" t="s">
        <v>169</v>
      </c>
      <c r="I670" s="328" t="s">
        <v>3012</v>
      </c>
      <c r="J670" s="300" t="s">
        <v>410</v>
      </c>
      <c r="K670" s="296">
        <v>40</v>
      </c>
      <c r="L670" s="300">
        <f t="shared" si="24"/>
        <v>40</v>
      </c>
      <c r="M670" s="129"/>
      <c r="N670" s="296" t="s">
        <v>3063</v>
      </c>
      <c r="O670" s="296" t="s">
        <v>3043</v>
      </c>
      <c r="P670" s="296" t="s">
        <v>3002</v>
      </c>
      <c r="Q670" s="52"/>
      <c r="R670" s="50"/>
      <c r="S670" s="167"/>
      <c r="T670" s="323"/>
      <c r="U670" s="28"/>
      <c r="V670" s="296">
        <v>60</v>
      </c>
      <c r="W670" s="296">
        <v>230</v>
      </c>
      <c r="X670" s="324"/>
      <c r="Y670" s="324"/>
      <c r="Z670" s="28" t="s">
        <v>49</v>
      </c>
      <c r="AA670" s="328" t="s">
        <v>3023</v>
      </c>
      <c r="AB670" s="326" t="s">
        <v>3024</v>
      </c>
    </row>
    <row r="671" s="2" customFormat="1" ht="50" customHeight="1" spans="1:28">
      <c r="A671" s="8"/>
      <c r="B671" s="328" t="s">
        <v>3132</v>
      </c>
      <c r="C671" s="296" t="s">
        <v>2995</v>
      </c>
      <c r="D671" s="296" t="s">
        <v>2996</v>
      </c>
      <c r="E671" s="296" t="s">
        <v>2838</v>
      </c>
      <c r="F671" s="328" t="s">
        <v>901</v>
      </c>
      <c r="G671" s="328" t="s">
        <v>3133</v>
      </c>
      <c r="H671" s="296" t="s">
        <v>169</v>
      </c>
      <c r="I671" s="328" t="s">
        <v>3081</v>
      </c>
      <c r="J671" s="296" t="s">
        <v>410</v>
      </c>
      <c r="K671" s="296">
        <v>20</v>
      </c>
      <c r="L671" s="300">
        <f t="shared" si="24"/>
        <v>20</v>
      </c>
      <c r="M671" s="129"/>
      <c r="N671" s="296" t="s">
        <v>3059</v>
      </c>
      <c r="O671" s="296" t="s">
        <v>3060</v>
      </c>
      <c r="P671" s="296" t="s">
        <v>3002</v>
      </c>
      <c r="Q671" s="52"/>
      <c r="R671" s="50"/>
      <c r="S671" s="167"/>
      <c r="T671" s="323"/>
      <c r="U671" s="28"/>
      <c r="V671" s="296">
        <v>50</v>
      </c>
      <c r="W671" s="296">
        <v>180</v>
      </c>
      <c r="X671" s="324"/>
      <c r="Y671" s="324"/>
      <c r="Z671" s="28" t="s">
        <v>49</v>
      </c>
      <c r="AA671" s="328" t="s">
        <v>3023</v>
      </c>
      <c r="AB671" s="326" t="s">
        <v>3024</v>
      </c>
    </row>
    <row r="672" s="2" customFormat="1" ht="50" customHeight="1" spans="1:28">
      <c r="A672" s="8"/>
      <c r="B672" s="328" t="s">
        <v>3134</v>
      </c>
      <c r="C672" s="296" t="s">
        <v>2995</v>
      </c>
      <c r="D672" s="296" t="s">
        <v>2996</v>
      </c>
      <c r="E672" s="296" t="s">
        <v>2838</v>
      </c>
      <c r="F672" s="328" t="s">
        <v>901</v>
      </c>
      <c r="G672" s="328" t="s">
        <v>3133</v>
      </c>
      <c r="H672" s="296" t="s">
        <v>169</v>
      </c>
      <c r="I672" s="296" t="s">
        <v>3135</v>
      </c>
      <c r="J672" s="300" t="s">
        <v>410</v>
      </c>
      <c r="K672" s="296">
        <v>10</v>
      </c>
      <c r="L672" s="300">
        <f t="shared" si="24"/>
        <v>10</v>
      </c>
      <c r="M672" s="129"/>
      <c r="N672" s="296" t="s">
        <v>3059</v>
      </c>
      <c r="O672" s="296" t="s">
        <v>3060</v>
      </c>
      <c r="P672" s="296" t="s">
        <v>3002</v>
      </c>
      <c r="Q672" s="52"/>
      <c r="R672" s="50"/>
      <c r="S672" s="167"/>
      <c r="T672" s="323"/>
      <c r="U672" s="28"/>
      <c r="V672" s="296">
        <v>45</v>
      </c>
      <c r="W672" s="296">
        <v>160</v>
      </c>
      <c r="X672" s="324"/>
      <c r="Y672" s="324"/>
      <c r="Z672" s="28" t="s">
        <v>49</v>
      </c>
      <c r="AA672" s="328" t="s">
        <v>3023</v>
      </c>
      <c r="AB672" s="326" t="s">
        <v>3024</v>
      </c>
    </row>
    <row r="673" s="2" customFormat="1" ht="50" customHeight="1" spans="1:28">
      <c r="A673" s="8"/>
      <c r="B673" s="296" t="s">
        <v>3136</v>
      </c>
      <c r="C673" s="296" t="s">
        <v>3011</v>
      </c>
      <c r="D673" s="296" t="s">
        <v>2996</v>
      </c>
      <c r="E673" s="296" t="s">
        <v>2838</v>
      </c>
      <c r="F673" s="328" t="s">
        <v>901</v>
      </c>
      <c r="G673" s="296" t="s">
        <v>3137</v>
      </c>
      <c r="H673" s="296" t="s">
        <v>169</v>
      </c>
      <c r="I673" s="296" t="s">
        <v>3138</v>
      </c>
      <c r="J673" s="296" t="s">
        <v>410</v>
      </c>
      <c r="K673" s="296">
        <v>80</v>
      </c>
      <c r="L673" s="300">
        <f t="shared" si="24"/>
        <v>80</v>
      </c>
      <c r="M673" s="129"/>
      <c r="N673" s="296" t="s">
        <v>3063</v>
      </c>
      <c r="O673" s="296" t="s">
        <v>3043</v>
      </c>
      <c r="P673" s="296" t="s">
        <v>3002</v>
      </c>
      <c r="Q673" s="52"/>
      <c r="R673" s="50"/>
      <c r="S673" s="167"/>
      <c r="T673" s="323"/>
      <c r="U673" s="28"/>
      <c r="V673" s="296">
        <v>126</v>
      </c>
      <c r="W673" s="296">
        <v>520</v>
      </c>
      <c r="X673" s="324"/>
      <c r="Y673" s="324"/>
      <c r="Z673" s="28" t="s">
        <v>49</v>
      </c>
      <c r="AA673" s="328" t="s">
        <v>3023</v>
      </c>
      <c r="AB673" s="326" t="s">
        <v>3024</v>
      </c>
    </row>
    <row r="674" s="2" customFormat="1" ht="50" customHeight="1" spans="1:28">
      <c r="A674" s="8"/>
      <c r="B674" s="296" t="s">
        <v>3139</v>
      </c>
      <c r="C674" s="296" t="s">
        <v>3011</v>
      </c>
      <c r="D674" s="296" t="s">
        <v>2996</v>
      </c>
      <c r="E674" s="296" t="s">
        <v>2838</v>
      </c>
      <c r="F674" s="328" t="s">
        <v>901</v>
      </c>
      <c r="G674" s="296" t="s">
        <v>3137</v>
      </c>
      <c r="H674" s="296" t="s">
        <v>169</v>
      </c>
      <c r="I674" s="296" t="s">
        <v>3138</v>
      </c>
      <c r="J674" s="296" t="s">
        <v>410</v>
      </c>
      <c r="K674" s="296">
        <v>80</v>
      </c>
      <c r="L674" s="300">
        <f t="shared" si="24"/>
        <v>80</v>
      </c>
      <c r="M674" s="129"/>
      <c r="N674" s="296" t="s">
        <v>3063</v>
      </c>
      <c r="O674" s="296" t="s">
        <v>3043</v>
      </c>
      <c r="P674" s="296" t="s">
        <v>3002</v>
      </c>
      <c r="Q674" s="52"/>
      <c r="R674" s="50"/>
      <c r="S674" s="167"/>
      <c r="T674" s="323"/>
      <c r="U674" s="28"/>
      <c r="V674" s="296">
        <v>345</v>
      </c>
      <c r="W674" s="296">
        <v>1455</v>
      </c>
      <c r="X674" s="324"/>
      <c r="Y674" s="324"/>
      <c r="Z674" s="28" t="s">
        <v>49</v>
      </c>
      <c r="AA674" s="328" t="s">
        <v>3023</v>
      </c>
      <c r="AB674" s="326" t="s">
        <v>3024</v>
      </c>
    </row>
    <row r="675" s="2" customFormat="1" ht="50" customHeight="1" spans="1:28">
      <c r="A675" s="8"/>
      <c r="B675" s="296" t="s">
        <v>3140</v>
      </c>
      <c r="C675" s="327" t="s">
        <v>313</v>
      </c>
      <c r="D675" s="296" t="s">
        <v>2996</v>
      </c>
      <c r="E675" s="296" t="s">
        <v>2838</v>
      </c>
      <c r="F675" s="296" t="s">
        <v>901</v>
      </c>
      <c r="G675" s="297" t="s">
        <v>3141</v>
      </c>
      <c r="H675" s="297" t="s">
        <v>303</v>
      </c>
      <c r="I675" s="296" t="s">
        <v>3022</v>
      </c>
      <c r="J675" s="296" t="s">
        <v>410</v>
      </c>
      <c r="K675" s="311">
        <v>30</v>
      </c>
      <c r="L675" s="312">
        <v>30</v>
      </c>
      <c r="M675" s="129"/>
      <c r="N675" s="296" t="s">
        <v>3142</v>
      </c>
      <c r="O675" s="296" t="s">
        <v>3143</v>
      </c>
      <c r="P675" s="296" t="s">
        <v>3002</v>
      </c>
      <c r="Q675" s="52"/>
      <c r="R675" s="50"/>
      <c r="S675" s="167"/>
      <c r="T675" s="323"/>
      <c r="U675" s="28"/>
      <c r="V675" s="296">
        <v>217</v>
      </c>
      <c r="W675" s="296">
        <v>758</v>
      </c>
      <c r="X675" s="324"/>
      <c r="Y675" s="324"/>
      <c r="Z675" s="28" t="s">
        <v>49</v>
      </c>
      <c r="AA675" s="328" t="s">
        <v>3023</v>
      </c>
      <c r="AB675" s="326" t="s">
        <v>3024</v>
      </c>
    </row>
    <row r="676" s="2" customFormat="1" ht="50" customHeight="1" spans="1:28">
      <c r="A676" s="8"/>
      <c r="B676" s="316" t="s">
        <v>3144</v>
      </c>
      <c r="C676" s="296" t="s">
        <v>3011</v>
      </c>
      <c r="D676" s="296" t="s">
        <v>2996</v>
      </c>
      <c r="E676" s="296" t="s">
        <v>2838</v>
      </c>
      <c r="F676" s="316" t="s">
        <v>867</v>
      </c>
      <c r="G676" s="296" t="s">
        <v>3145</v>
      </c>
      <c r="H676" s="316" t="s">
        <v>55</v>
      </c>
      <c r="I676" s="333" t="s">
        <v>3022</v>
      </c>
      <c r="J676" s="296" t="s">
        <v>410</v>
      </c>
      <c r="K676" s="311">
        <v>30</v>
      </c>
      <c r="L676" s="312">
        <f t="shared" ref="L676:L690" si="25">K676</f>
        <v>30</v>
      </c>
      <c r="M676" s="129"/>
      <c r="N676" s="311" t="s">
        <v>3063</v>
      </c>
      <c r="O676" s="311" t="s">
        <v>3043</v>
      </c>
      <c r="P676" s="296" t="s">
        <v>3002</v>
      </c>
      <c r="Q676" s="52"/>
      <c r="R676" s="50"/>
      <c r="S676" s="167"/>
      <c r="T676" s="323"/>
      <c r="U676" s="28"/>
      <c r="V676" s="316">
        <v>353</v>
      </c>
      <c r="W676" s="316">
        <v>1891</v>
      </c>
      <c r="X676" s="324"/>
      <c r="Y676" s="324"/>
      <c r="Z676" s="28" t="s">
        <v>49</v>
      </c>
      <c r="AA676" s="328" t="s">
        <v>3023</v>
      </c>
      <c r="AB676" s="326" t="s">
        <v>3024</v>
      </c>
    </row>
    <row r="677" s="2" customFormat="1" ht="50" customHeight="1" spans="1:28">
      <c r="A677" s="8"/>
      <c r="B677" s="300" t="s">
        <v>3146</v>
      </c>
      <c r="C677" s="296" t="s">
        <v>3011</v>
      </c>
      <c r="D677" s="296" t="s">
        <v>2996</v>
      </c>
      <c r="E677" s="296" t="s">
        <v>2838</v>
      </c>
      <c r="F677" s="300" t="s">
        <v>3147</v>
      </c>
      <c r="G677" s="330" t="s">
        <v>3148</v>
      </c>
      <c r="H677" s="300" t="s">
        <v>169</v>
      </c>
      <c r="I677" s="300" t="s">
        <v>3022</v>
      </c>
      <c r="J677" s="300" t="s">
        <v>410</v>
      </c>
      <c r="K677" s="300">
        <v>30</v>
      </c>
      <c r="L677" s="300">
        <f t="shared" si="25"/>
        <v>30</v>
      </c>
      <c r="M677" s="129"/>
      <c r="N677" s="296" t="s">
        <v>3149</v>
      </c>
      <c r="O677" s="296" t="s">
        <v>3150</v>
      </c>
      <c r="P677" s="296" t="s">
        <v>3002</v>
      </c>
      <c r="Q677" s="52"/>
      <c r="R677" s="50"/>
      <c r="S677" s="167"/>
      <c r="T677" s="323"/>
      <c r="U677" s="28"/>
      <c r="V677" s="300">
        <v>60</v>
      </c>
      <c r="W677" s="300">
        <v>230</v>
      </c>
      <c r="X677" s="324"/>
      <c r="Y677" s="324"/>
      <c r="Z677" s="28" t="s">
        <v>49</v>
      </c>
      <c r="AA677" s="328" t="s">
        <v>3023</v>
      </c>
      <c r="AB677" s="326" t="s">
        <v>3024</v>
      </c>
    </row>
    <row r="678" s="2" customFormat="1" ht="50" customHeight="1" spans="1:28">
      <c r="A678" s="8"/>
      <c r="B678" s="296" t="s">
        <v>3151</v>
      </c>
      <c r="C678" s="296" t="s">
        <v>3011</v>
      </c>
      <c r="D678" s="296" t="s">
        <v>2996</v>
      </c>
      <c r="E678" s="296" t="s">
        <v>2838</v>
      </c>
      <c r="F678" s="296" t="s">
        <v>3147</v>
      </c>
      <c r="G678" s="297" t="s">
        <v>3148</v>
      </c>
      <c r="H678" s="296" t="s">
        <v>169</v>
      </c>
      <c r="I678" s="296" t="s">
        <v>3022</v>
      </c>
      <c r="J678" s="296" t="s">
        <v>410</v>
      </c>
      <c r="K678" s="296">
        <v>30</v>
      </c>
      <c r="L678" s="300">
        <f t="shared" si="25"/>
        <v>30</v>
      </c>
      <c r="M678" s="129"/>
      <c r="N678" s="296" t="s">
        <v>3149</v>
      </c>
      <c r="O678" s="296" t="s">
        <v>3150</v>
      </c>
      <c r="P678" s="296" t="s">
        <v>3002</v>
      </c>
      <c r="Q678" s="52"/>
      <c r="R678" s="50"/>
      <c r="S678" s="167"/>
      <c r="T678" s="323"/>
      <c r="U678" s="28"/>
      <c r="V678" s="296">
        <v>50</v>
      </c>
      <c r="W678" s="296">
        <v>160</v>
      </c>
      <c r="X678" s="324"/>
      <c r="Y678" s="324"/>
      <c r="Z678" s="28" t="s">
        <v>49</v>
      </c>
      <c r="AA678" s="335" t="s">
        <v>1741</v>
      </c>
      <c r="AB678" s="266" t="s">
        <v>3003</v>
      </c>
    </row>
    <row r="679" s="2" customFormat="1" ht="50" customHeight="1" spans="1:28">
      <c r="A679" s="8"/>
      <c r="B679" s="296" t="s">
        <v>3152</v>
      </c>
      <c r="C679" s="296" t="s">
        <v>3011</v>
      </c>
      <c r="D679" s="296" t="s">
        <v>2996</v>
      </c>
      <c r="E679" s="296" t="s">
        <v>2838</v>
      </c>
      <c r="F679" s="296" t="s">
        <v>3147</v>
      </c>
      <c r="G679" s="297" t="s">
        <v>3153</v>
      </c>
      <c r="H679" s="296" t="s">
        <v>169</v>
      </c>
      <c r="I679" s="296" t="s">
        <v>3071</v>
      </c>
      <c r="J679" s="300" t="s">
        <v>410</v>
      </c>
      <c r="K679" s="296">
        <v>60</v>
      </c>
      <c r="L679" s="300">
        <f t="shared" si="25"/>
        <v>60</v>
      </c>
      <c r="M679" s="129"/>
      <c r="N679" s="296" t="s">
        <v>3149</v>
      </c>
      <c r="O679" s="296" t="s">
        <v>3150</v>
      </c>
      <c r="P679" s="296" t="s">
        <v>3002</v>
      </c>
      <c r="Q679" s="52"/>
      <c r="R679" s="50"/>
      <c r="S679" s="167"/>
      <c r="T679" s="323"/>
      <c r="U679" s="28"/>
      <c r="V679" s="296">
        <v>80</v>
      </c>
      <c r="W679" s="296">
        <v>290</v>
      </c>
      <c r="X679" s="324"/>
      <c r="Y679" s="324"/>
      <c r="Z679" s="28" t="s">
        <v>49</v>
      </c>
      <c r="AA679" s="336" t="s">
        <v>3023</v>
      </c>
      <c r="AB679" s="326" t="s">
        <v>3024</v>
      </c>
    </row>
    <row r="680" s="2" customFormat="1" ht="50" customHeight="1" spans="1:28">
      <c r="A680" s="8"/>
      <c r="B680" s="296" t="s">
        <v>3154</v>
      </c>
      <c r="C680" s="296" t="s">
        <v>3011</v>
      </c>
      <c r="D680" s="296" t="s">
        <v>2996</v>
      </c>
      <c r="E680" s="296" t="s">
        <v>2838</v>
      </c>
      <c r="F680" s="296" t="s">
        <v>3147</v>
      </c>
      <c r="G680" s="297" t="s">
        <v>3153</v>
      </c>
      <c r="H680" s="296" t="s">
        <v>169</v>
      </c>
      <c r="I680" s="296" t="s">
        <v>3071</v>
      </c>
      <c r="J680" s="296" t="s">
        <v>410</v>
      </c>
      <c r="K680" s="296">
        <v>60</v>
      </c>
      <c r="L680" s="300">
        <f t="shared" si="25"/>
        <v>60</v>
      </c>
      <c r="M680" s="129"/>
      <c r="N680" s="296" t="s">
        <v>3149</v>
      </c>
      <c r="O680" s="296" t="s">
        <v>3150</v>
      </c>
      <c r="P680" s="296" t="s">
        <v>3002</v>
      </c>
      <c r="Q680" s="52"/>
      <c r="R680" s="50"/>
      <c r="S680" s="167"/>
      <c r="T680" s="323"/>
      <c r="U680" s="28"/>
      <c r="V680" s="296">
        <v>70</v>
      </c>
      <c r="W680" s="296">
        <v>260</v>
      </c>
      <c r="X680" s="324"/>
      <c r="Y680" s="324"/>
      <c r="Z680" s="28" t="s">
        <v>49</v>
      </c>
      <c r="AA680" s="328" t="s">
        <v>3023</v>
      </c>
      <c r="AB680" s="326" t="s">
        <v>3024</v>
      </c>
    </row>
    <row r="681" s="2" customFormat="1" ht="50" customHeight="1" spans="1:28">
      <c r="A681" s="8"/>
      <c r="B681" s="300" t="s">
        <v>3155</v>
      </c>
      <c r="C681" s="300" t="s">
        <v>3011</v>
      </c>
      <c r="D681" s="296" t="s">
        <v>2996</v>
      </c>
      <c r="E681" s="300" t="s">
        <v>2838</v>
      </c>
      <c r="F681" s="300" t="s">
        <v>3147</v>
      </c>
      <c r="G681" s="297" t="s">
        <v>3153</v>
      </c>
      <c r="H681" s="300" t="s">
        <v>169</v>
      </c>
      <c r="I681" s="300" t="s">
        <v>3071</v>
      </c>
      <c r="J681" s="300" t="s">
        <v>410</v>
      </c>
      <c r="K681" s="300">
        <v>60</v>
      </c>
      <c r="L681" s="300">
        <f t="shared" si="25"/>
        <v>60</v>
      </c>
      <c r="M681" s="129"/>
      <c r="N681" s="296" t="s">
        <v>3149</v>
      </c>
      <c r="O681" s="296" t="s">
        <v>3150</v>
      </c>
      <c r="P681" s="296" t="s">
        <v>3002</v>
      </c>
      <c r="Q681" s="52"/>
      <c r="R681" s="50"/>
      <c r="S681" s="167"/>
      <c r="T681" s="323"/>
      <c r="U681" s="28"/>
      <c r="V681" s="300">
        <v>150</v>
      </c>
      <c r="W681" s="300">
        <v>600</v>
      </c>
      <c r="X681" s="324"/>
      <c r="Y681" s="324"/>
      <c r="Z681" s="28" t="s">
        <v>49</v>
      </c>
      <c r="AA681" s="328" t="s">
        <v>3023</v>
      </c>
      <c r="AB681" s="326" t="s">
        <v>3024</v>
      </c>
    </row>
    <row r="682" s="2" customFormat="1" ht="50" customHeight="1" spans="1:28">
      <c r="A682" s="8"/>
      <c r="B682" s="296" t="s">
        <v>3156</v>
      </c>
      <c r="C682" s="296" t="s">
        <v>3011</v>
      </c>
      <c r="D682" s="296" t="s">
        <v>2996</v>
      </c>
      <c r="E682" s="296" t="s">
        <v>2838</v>
      </c>
      <c r="F682" s="296" t="s">
        <v>3147</v>
      </c>
      <c r="G682" s="297" t="s">
        <v>2612</v>
      </c>
      <c r="H682" s="296" t="s">
        <v>94</v>
      </c>
      <c r="I682" s="296" t="s">
        <v>3077</v>
      </c>
      <c r="J682" s="296" t="s">
        <v>410</v>
      </c>
      <c r="K682" s="296">
        <v>10</v>
      </c>
      <c r="L682" s="300">
        <f t="shared" si="25"/>
        <v>10</v>
      </c>
      <c r="M682" s="129"/>
      <c r="N682" s="296" t="s">
        <v>3149</v>
      </c>
      <c r="O682" s="296" t="s">
        <v>3150</v>
      </c>
      <c r="P682" s="296" t="s">
        <v>3002</v>
      </c>
      <c r="Q682" s="52"/>
      <c r="R682" s="50"/>
      <c r="S682" s="167"/>
      <c r="T682" s="323"/>
      <c r="U682" s="28"/>
      <c r="V682" s="296">
        <v>260</v>
      </c>
      <c r="W682" s="296">
        <v>1000</v>
      </c>
      <c r="X682" s="324"/>
      <c r="Y682" s="324"/>
      <c r="Z682" s="28" t="s">
        <v>49</v>
      </c>
      <c r="AA682" s="328" t="s">
        <v>3023</v>
      </c>
      <c r="AB682" s="326" t="s">
        <v>3024</v>
      </c>
    </row>
    <row r="683" s="2" customFormat="1" ht="50" customHeight="1" spans="1:28">
      <c r="A683" s="8"/>
      <c r="B683" s="296" t="s">
        <v>3157</v>
      </c>
      <c r="C683" s="296" t="s">
        <v>3011</v>
      </c>
      <c r="D683" s="296" t="s">
        <v>2996</v>
      </c>
      <c r="E683" s="296" t="s">
        <v>2838</v>
      </c>
      <c r="F683" s="296" t="s">
        <v>2035</v>
      </c>
      <c r="G683" s="296" t="s">
        <v>3158</v>
      </c>
      <c r="H683" s="297" t="s">
        <v>303</v>
      </c>
      <c r="I683" s="296" t="s">
        <v>3071</v>
      </c>
      <c r="J683" s="296" t="s">
        <v>410</v>
      </c>
      <c r="K683" s="296">
        <v>60</v>
      </c>
      <c r="L683" s="300">
        <f t="shared" si="25"/>
        <v>60</v>
      </c>
      <c r="M683" s="129"/>
      <c r="N683" s="296" t="s">
        <v>3063</v>
      </c>
      <c r="O683" s="296" t="s">
        <v>3043</v>
      </c>
      <c r="P683" s="296" t="s">
        <v>3002</v>
      </c>
      <c r="Q683" s="52"/>
      <c r="R683" s="50"/>
      <c r="S683" s="167"/>
      <c r="T683" s="323"/>
      <c r="U683" s="28"/>
      <c r="V683" s="296">
        <v>95</v>
      </c>
      <c r="W683" s="296">
        <v>410</v>
      </c>
      <c r="X683" s="324"/>
      <c r="Y683" s="324"/>
      <c r="Z683" s="28" t="s">
        <v>49</v>
      </c>
      <c r="AA683" s="336" t="s">
        <v>3023</v>
      </c>
      <c r="AB683" s="326" t="s">
        <v>3024</v>
      </c>
    </row>
    <row r="684" s="2" customFormat="1" ht="50" customHeight="1" spans="1:28">
      <c r="A684" s="8"/>
      <c r="B684" s="296" t="s">
        <v>3159</v>
      </c>
      <c r="C684" s="296" t="s">
        <v>3011</v>
      </c>
      <c r="D684" s="296" t="s">
        <v>2996</v>
      </c>
      <c r="E684" s="296" t="s">
        <v>2838</v>
      </c>
      <c r="F684" s="296" t="s">
        <v>2035</v>
      </c>
      <c r="G684" s="296" t="s">
        <v>3160</v>
      </c>
      <c r="H684" s="331" t="s">
        <v>303</v>
      </c>
      <c r="I684" s="296" t="s">
        <v>3022</v>
      </c>
      <c r="J684" s="296" t="s">
        <v>410</v>
      </c>
      <c r="K684" s="296">
        <v>30</v>
      </c>
      <c r="L684" s="300">
        <f t="shared" si="25"/>
        <v>30</v>
      </c>
      <c r="M684" s="129"/>
      <c r="N684" s="296" t="s">
        <v>3063</v>
      </c>
      <c r="O684" s="296" t="s">
        <v>3043</v>
      </c>
      <c r="P684" s="296" t="s">
        <v>3002</v>
      </c>
      <c r="Q684" s="52"/>
      <c r="R684" s="50"/>
      <c r="S684" s="167"/>
      <c r="T684" s="323"/>
      <c r="U684" s="28"/>
      <c r="V684" s="296">
        <v>70</v>
      </c>
      <c r="W684" s="296">
        <v>220</v>
      </c>
      <c r="X684" s="324"/>
      <c r="Y684" s="324"/>
      <c r="Z684" s="28" t="s">
        <v>49</v>
      </c>
      <c r="AA684" s="328" t="s">
        <v>3023</v>
      </c>
      <c r="AB684" s="326" t="s">
        <v>3024</v>
      </c>
    </row>
    <row r="685" s="2" customFormat="1" ht="50" customHeight="1" spans="1:28">
      <c r="A685" s="8"/>
      <c r="B685" s="296" t="s">
        <v>3161</v>
      </c>
      <c r="C685" s="296" t="s">
        <v>3011</v>
      </c>
      <c r="D685" s="296" t="s">
        <v>2996</v>
      </c>
      <c r="E685" s="296" t="s">
        <v>2838</v>
      </c>
      <c r="F685" s="296" t="s">
        <v>2035</v>
      </c>
      <c r="G685" s="296" t="s">
        <v>3162</v>
      </c>
      <c r="H685" s="297" t="s">
        <v>303</v>
      </c>
      <c r="I685" s="296" t="s">
        <v>3022</v>
      </c>
      <c r="J685" s="296" t="s">
        <v>410</v>
      </c>
      <c r="K685" s="296">
        <v>30</v>
      </c>
      <c r="L685" s="300">
        <f t="shared" si="25"/>
        <v>30</v>
      </c>
      <c r="M685" s="129"/>
      <c r="N685" s="296" t="s">
        <v>3063</v>
      </c>
      <c r="O685" s="296" t="s">
        <v>3043</v>
      </c>
      <c r="P685" s="296" t="s">
        <v>3002</v>
      </c>
      <c r="Q685" s="52"/>
      <c r="R685" s="50"/>
      <c r="S685" s="167"/>
      <c r="T685" s="323"/>
      <c r="U685" s="28"/>
      <c r="V685" s="296">
        <v>80</v>
      </c>
      <c r="W685" s="296">
        <v>310</v>
      </c>
      <c r="X685" s="324"/>
      <c r="Y685" s="324"/>
      <c r="Z685" s="28" t="s">
        <v>49</v>
      </c>
      <c r="AA685" s="328" t="s">
        <v>3023</v>
      </c>
      <c r="AB685" s="326" t="s">
        <v>3024</v>
      </c>
    </row>
    <row r="686" s="2" customFormat="1" ht="50" customHeight="1" spans="1:28">
      <c r="A686" s="8"/>
      <c r="B686" s="296" t="s">
        <v>3163</v>
      </c>
      <c r="C686" s="296" t="s">
        <v>3011</v>
      </c>
      <c r="D686" s="296" t="s">
        <v>2996</v>
      </c>
      <c r="E686" s="296" t="s">
        <v>2838</v>
      </c>
      <c r="F686" s="296" t="s">
        <v>2035</v>
      </c>
      <c r="G686" s="296" t="s">
        <v>3164</v>
      </c>
      <c r="H686" s="296" t="s">
        <v>94</v>
      </c>
      <c r="I686" s="296" t="s">
        <v>3022</v>
      </c>
      <c r="J686" s="296" t="s">
        <v>410</v>
      </c>
      <c r="K686" s="296">
        <v>30</v>
      </c>
      <c r="L686" s="300">
        <f t="shared" si="25"/>
        <v>30</v>
      </c>
      <c r="M686" s="129"/>
      <c r="N686" s="296" t="s">
        <v>3063</v>
      </c>
      <c r="O686" s="296" t="s">
        <v>3043</v>
      </c>
      <c r="P686" s="296" t="s">
        <v>3002</v>
      </c>
      <c r="Q686" s="52"/>
      <c r="R686" s="50"/>
      <c r="S686" s="167"/>
      <c r="T686" s="323"/>
      <c r="U686" s="28"/>
      <c r="V686" s="296">
        <v>96</v>
      </c>
      <c r="W686" s="296">
        <v>300</v>
      </c>
      <c r="X686" s="324"/>
      <c r="Y686" s="324"/>
      <c r="Z686" s="28" t="s">
        <v>49</v>
      </c>
      <c r="AA686" s="328" t="s">
        <v>3023</v>
      </c>
      <c r="AB686" s="326" t="s">
        <v>3024</v>
      </c>
    </row>
    <row r="687" s="2" customFormat="1" ht="50" customHeight="1" spans="1:28">
      <c r="A687" s="8"/>
      <c r="B687" s="296" t="s">
        <v>3165</v>
      </c>
      <c r="C687" s="296" t="s">
        <v>3011</v>
      </c>
      <c r="D687" s="296" t="s">
        <v>2996</v>
      </c>
      <c r="E687" s="296" t="s">
        <v>2838</v>
      </c>
      <c r="F687" s="296" t="s">
        <v>2035</v>
      </c>
      <c r="G687" s="296" t="s">
        <v>3164</v>
      </c>
      <c r="H687" s="296" t="s">
        <v>94</v>
      </c>
      <c r="I687" s="296" t="s">
        <v>3071</v>
      </c>
      <c r="J687" s="296" t="s">
        <v>410</v>
      </c>
      <c r="K687" s="296">
        <v>60</v>
      </c>
      <c r="L687" s="300">
        <f t="shared" si="25"/>
        <v>60</v>
      </c>
      <c r="M687" s="129"/>
      <c r="N687" s="296" t="s">
        <v>3063</v>
      </c>
      <c r="O687" s="296" t="s">
        <v>3043</v>
      </c>
      <c r="P687" s="296" t="s">
        <v>3002</v>
      </c>
      <c r="Q687" s="52"/>
      <c r="R687" s="50"/>
      <c r="S687" s="167"/>
      <c r="T687" s="323"/>
      <c r="U687" s="28"/>
      <c r="V687" s="296">
        <v>80</v>
      </c>
      <c r="W687" s="296">
        <v>310</v>
      </c>
      <c r="X687" s="324"/>
      <c r="Y687" s="324"/>
      <c r="Z687" s="28" t="s">
        <v>49</v>
      </c>
      <c r="AA687" s="328" t="s">
        <v>3023</v>
      </c>
      <c r="AB687" s="326" t="s">
        <v>3024</v>
      </c>
    </row>
    <row r="688" s="2" customFormat="1" ht="50" customHeight="1" spans="1:28">
      <c r="A688" s="8"/>
      <c r="B688" s="296" t="s">
        <v>3166</v>
      </c>
      <c r="C688" s="296" t="s">
        <v>3011</v>
      </c>
      <c r="D688" s="296" t="s">
        <v>2996</v>
      </c>
      <c r="E688" s="296" t="s">
        <v>2838</v>
      </c>
      <c r="F688" s="296" t="s">
        <v>2035</v>
      </c>
      <c r="G688" s="296" t="s">
        <v>3167</v>
      </c>
      <c r="H688" s="331" t="s">
        <v>303</v>
      </c>
      <c r="I688" s="296" t="s">
        <v>3071</v>
      </c>
      <c r="J688" s="296" t="s">
        <v>410</v>
      </c>
      <c r="K688" s="296">
        <v>60</v>
      </c>
      <c r="L688" s="300">
        <f t="shared" si="25"/>
        <v>60</v>
      </c>
      <c r="M688" s="129"/>
      <c r="N688" s="296" t="s">
        <v>3063</v>
      </c>
      <c r="O688" s="296" t="s">
        <v>3043</v>
      </c>
      <c r="P688" s="296" t="s">
        <v>3002</v>
      </c>
      <c r="Q688" s="52"/>
      <c r="R688" s="50"/>
      <c r="S688" s="167"/>
      <c r="T688" s="323"/>
      <c r="U688" s="28"/>
      <c r="V688" s="296">
        <v>135</v>
      </c>
      <c r="W688" s="296">
        <v>460</v>
      </c>
      <c r="X688" s="324"/>
      <c r="Y688" s="324"/>
      <c r="Z688" s="28" t="s">
        <v>49</v>
      </c>
      <c r="AA688" s="328" t="s">
        <v>3023</v>
      </c>
      <c r="AB688" s="326" t="s">
        <v>3024</v>
      </c>
    </row>
    <row r="689" s="2" customFormat="1" ht="50" customHeight="1" spans="1:28">
      <c r="A689" s="8"/>
      <c r="B689" s="296" t="s">
        <v>3168</v>
      </c>
      <c r="C689" s="296" t="s">
        <v>3011</v>
      </c>
      <c r="D689" s="296" t="s">
        <v>2996</v>
      </c>
      <c r="E689" s="296" t="s">
        <v>2838</v>
      </c>
      <c r="F689" s="296" t="s">
        <v>2035</v>
      </c>
      <c r="G689" s="296" t="s">
        <v>3169</v>
      </c>
      <c r="H689" s="296" t="s">
        <v>94</v>
      </c>
      <c r="I689" s="296" t="s">
        <v>3022</v>
      </c>
      <c r="J689" s="296" t="s">
        <v>410</v>
      </c>
      <c r="K689" s="296">
        <v>30</v>
      </c>
      <c r="L689" s="300">
        <f t="shared" si="25"/>
        <v>30</v>
      </c>
      <c r="M689" s="129"/>
      <c r="N689" s="296" t="s">
        <v>3063</v>
      </c>
      <c r="O689" s="296" t="s">
        <v>3043</v>
      </c>
      <c r="P689" s="296" t="s">
        <v>3002</v>
      </c>
      <c r="Q689" s="52"/>
      <c r="R689" s="50"/>
      <c r="S689" s="167"/>
      <c r="T689" s="323"/>
      <c r="U689" s="28"/>
      <c r="V689" s="296">
        <v>80</v>
      </c>
      <c r="W689" s="296">
        <v>300</v>
      </c>
      <c r="X689" s="324"/>
      <c r="Y689" s="324"/>
      <c r="Z689" s="28" t="s">
        <v>49</v>
      </c>
      <c r="AA689" s="328" t="s">
        <v>3023</v>
      </c>
      <c r="AB689" s="326" t="s">
        <v>3024</v>
      </c>
    </row>
    <row r="690" s="2" customFormat="1" ht="50" customHeight="1" spans="1:28">
      <c r="A690" s="8"/>
      <c r="B690" s="296" t="s">
        <v>3170</v>
      </c>
      <c r="C690" s="296" t="s">
        <v>3011</v>
      </c>
      <c r="D690" s="296" t="s">
        <v>2996</v>
      </c>
      <c r="E690" s="296" t="s">
        <v>2838</v>
      </c>
      <c r="F690" s="296" t="s">
        <v>2035</v>
      </c>
      <c r="G690" s="296" t="s">
        <v>3169</v>
      </c>
      <c r="H690" s="296" t="s">
        <v>94</v>
      </c>
      <c r="I690" s="296" t="s">
        <v>3022</v>
      </c>
      <c r="J690" s="296" t="s">
        <v>410</v>
      </c>
      <c r="K690" s="296">
        <v>30</v>
      </c>
      <c r="L690" s="300">
        <f t="shared" si="25"/>
        <v>30</v>
      </c>
      <c r="M690" s="129"/>
      <c r="N690" s="296" t="s">
        <v>3063</v>
      </c>
      <c r="O690" s="296" t="s">
        <v>3043</v>
      </c>
      <c r="P690" s="296" t="s">
        <v>3002</v>
      </c>
      <c r="Q690" s="52"/>
      <c r="R690" s="50"/>
      <c r="S690" s="167"/>
      <c r="T690" s="323"/>
      <c r="U690" s="28"/>
      <c r="V690" s="296">
        <v>60</v>
      </c>
      <c r="W690" s="296">
        <v>220</v>
      </c>
      <c r="X690" s="324"/>
      <c r="Y690" s="324"/>
      <c r="Z690" s="28" t="s">
        <v>49</v>
      </c>
      <c r="AA690" s="328" t="s">
        <v>3023</v>
      </c>
      <c r="AB690" s="326" t="s">
        <v>3024</v>
      </c>
    </row>
    <row r="691" s="2" customFormat="1" ht="50" customHeight="1" spans="1:28">
      <c r="A691" s="8"/>
      <c r="B691" s="316" t="s">
        <v>3171</v>
      </c>
      <c r="C691" s="296" t="s">
        <v>1880</v>
      </c>
      <c r="D691" s="296" t="s">
        <v>2996</v>
      </c>
      <c r="E691" s="296" t="s">
        <v>2838</v>
      </c>
      <c r="F691" s="296" t="s">
        <v>2035</v>
      </c>
      <c r="G691" s="296" t="s">
        <v>3172</v>
      </c>
      <c r="H691" s="331" t="s">
        <v>303</v>
      </c>
      <c r="I691" s="296" t="s">
        <v>3022</v>
      </c>
      <c r="J691" s="296" t="s">
        <v>410</v>
      </c>
      <c r="K691" s="311">
        <v>30</v>
      </c>
      <c r="L691" s="312">
        <v>30</v>
      </c>
      <c r="M691" s="129"/>
      <c r="N691" s="296" t="s">
        <v>3142</v>
      </c>
      <c r="O691" s="296" t="s">
        <v>3143</v>
      </c>
      <c r="P691" s="296" t="s">
        <v>3002</v>
      </c>
      <c r="Q691" s="52"/>
      <c r="R691" s="50"/>
      <c r="S691" s="167"/>
      <c r="T691" s="323"/>
      <c r="U691" s="28"/>
      <c r="V691" s="296">
        <v>136</v>
      </c>
      <c r="W691" s="296">
        <v>530</v>
      </c>
      <c r="X691" s="324"/>
      <c r="Y691" s="324"/>
      <c r="Z691" s="28" t="s">
        <v>49</v>
      </c>
      <c r="AA691" s="328" t="s">
        <v>3023</v>
      </c>
      <c r="AB691" s="326" t="s">
        <v>3024</v>
      </c>
    </row>
    <row r="692" s="2" customFormat="1" ht="50" customHeight="1" spans="1:28">
      <c r="A692" s="8"/>
      <c r="B692" s="316" t="s">
        <v>3173</v>
      </c>
      <c r="C692" s="296" t="s">
        <v>1880</v>
      </c>
      <c r="D692" s="296" t="s">
        <v>2996</v>
      </c>
      <c r="E692" s="296" t="s">
        <v>2838</v>
      </c>
      <c r="F692" s="296" t="s">
        <v>2035</v>
      </c>
      <c r="G692" s="296" t="s">
        <v>3172</v>
      </c>
      <c r="H692" s="331" t="s">
        <v>303</v>
      </c>
      <c r="I692" s="296" t="s">
        <v>3022</v>
      </c>
      <c r="J692" s="296" t="s">
        <v>410</v>
      </c>
      <c r="K692" s="311">
        <v>30</v>
      </c>
      <c r="L692" s="312">
        <v>30</v>
      </c>
      <c r="M692" s="129"/>
      <c r="N692" s="296" t="s">
        <v>3142</v>
      </c>
      <c r="O692" s="296" t="s">
        <v>3143</v>
      </c>
      <c r="P692" s="296" t="s">
        <v>3002</v>
      </c>
      <c r="Q692" s="52"/>
      <c r="R692" s="50"/>
      <c r="S692" s="167"/>
      <c r="T692" s="323"/>
      <c r="U692" s="28"/>
      <c r="V692" s="296">
        <v>90</v>
      </c>
      <c r="W692" s="296">
        <v>310</v>
      </c>
      <c r="X692" s="324"/>
      <c r="Y692" s="324"/>
      <c r="Z692" s="28" t="s">
        <v>49</v>
      </c>
      <c r="AA692" s="328" t="s">
        <v>3023</v>
      </c>
      <c r="AB692" s="326" t="s">
        <v>3024</v>
      </c>
    </row>
    <row r="693" s="2" customFormat="1" ht="50" customHeight="1" spans="1:28">
      <c r="A693" s="8"/>
      <c r="B693" s="296" t="s">
        <v>3174</v>
      </c>
      <c r="C693" s="296" t="s">
        <v>2995</v>
      </c>
      <c r="D693" s="296" t="s">
        <v>2996</v>
      </c>
      <c r="E693" s="296" t="s">
        <v>2838</v>
      </c>
      <c r="F693" s="328" t="s">
        <v>3175</v>
      </c>
      <c r="G693" s="296" t="s">
        <v>3176</v>
      </c>
      <c r="H693" s="296" t="s">
        <v>169</v>
      </c>
      <c r="I693" s="296" t="s">
        <v>3177</v>
      </c>
      <c r="J693" s="296" t="s">
        <v>410</v>
      </c>
      <c r="K693" s="311">
        <v>2</v>
      </c>
      <c r="L693" s="300">
        <f>K693</f>
        <v>2</v>
      </c>
      <c r="M693" s="129"/>
      <c r="N693" s="296" t="s">
        <v>3059</v>
      </c>
      <c r="O693" s="296" t="s">
        <v>3060</v>
      </c>
      <c r="P693" s="296" t="s">
        <v>3002</v>
      </c>
      <c r="Q693" s="52"/>
      <c r="R693" s="50"/>
      <c r="S693" s="167"/>
      <c r="T693" s="323"/>
      <c r="U693" s="28"/>
      <c r="V693" s="296">
        <v>280</v>
      </c>
      <c r="W693" s="296">
        <v>1120</v>
      </c>
      <c r="X693" s="324"/>
      <c r="Y693" s="324"/>
      <c r="Z693" s="28" t="s">
        <v>49</v>
      </c>
      <c r="AA693" s="328" t="s">
        <v>3023</v>
      </c>
      <c r="AB693" s="337" t="s">
        <v>3024</v>
      </c>
    </row>
    <row r="694" s="2" customFormat="1" ht="50" customHeight="1" spans="1:28">
      <c r="A694" s="8"/>
      <c r="B694" s="296" t="s">
        <v>3178</v>
      </c>
      <c r="C694" s="296" t="s">
        <v>2995</v>
      </c>
      <c r="D694" s="296" t="s">
        <v>2996</v>
      </c>
      <c r="E694" s="296" t="s">
        <v>2838</v>
      </c>
      <c r="F694" s="328" t="s">
        <v>3175</v>
      </c>
      <c r="G694" s="296" t="s">
        <v>3176</v>
      </c>
      <c r="H694" s="296" t="s">
        <v>169</v>
      </c>
      <c r="I694" s="296" t="s">
        <v>3177</v>
      </c>
      <c r="J694" s="296" t="s">
        <v>410</v>
      </c>
      <c r="K694" s="311">
        <v>2</v>
      </c>
      <c r="L694" s="312">
        <v>2</v>
      </c>
      <c r="M694" s="129"/>
      <c r="N694" s="296" t="s">
        <v>3059</v>
      </c>
      <c r="O694" s="296" t="s">
        <v>3060</v>
      </c>
      <c r="P694" s="296" t="s">
        <v>3002</v>
      </c>
      <c r="Q694" s="52"/>
      <c r="R694" s="50"/>
      <c r="S694" s="167"/>
      <c r="T694" s="323"/>
      <c r="U694" s="28"/>
      <c r="V694" s="296">
        <v>200</v>
      </c>
      <c r="W694" s="296">
        <v>800</v>
      </c>
      <c r="X694" s="324"/>
      <c r="Y694" s="324"/>
      <c r="Z694" s="28" t="s">
        <v>49</v>
      </c>
      <c r="AA694" s="328" t="s">
        <v>3023</v>
      </c>
      <c r="AB694" s="337" t="s">
        <v>3024</v>
      </c>
    </row>
    <row r="695" s="2" customFormat="1" ht="50" customHeight="1" spans="1:28">
      <c r="A695" s="8"/>
      <c r="B695" s="296" t="s">
        <v>3179</v>
      </c>
      <c r="C695" s="296" t="s">
        <v>2995</v>
      </c>
      <c r="D695" s="296" t="s">
        <v>2996</v>
      </c>
      <c r="E695" s="296" t="s">
        <v>2838</v>
      </c>
      <c r="F695" s="328" t="s">
        <v>3175</v>
      </c>
      <c r="G695" s="296" t="s">
        <v>3176</v>
      </c>
      <c r="H695" s="296" t="s">
        <v>169</v>
      </c>
      <c r="I695" s="296" t="s">
        <v>3177</v>
      </c>
      <c r="J695" s="296" t="s">
        <v>410</v>
      </c>
      <c r="K695" s="311">
        <v>2</v>
      </c>
      <c r="L695" s="312">
        <v>2</v>
      </c>
      <c r="M695" s="129"/>
      <c r="N695" s="296" t="s">
        <v>3059</v>
      </c>
      <c r="O695" s="296" t="s">
        <v>3060</v>
      </c>
      <c r="P695" s="296" t="s">
        <v>3002</v>
      </c>
      <c r="Q695" s="52"/>
      <c r="R695" s="50"/>
      <c r="S695" s="167"/>
      <c r="T695" s="323"/>
      <c r="U695" s="28"/>
      <c r="V695" s="296">
        <v>200</v>
      </c>
      <c r="W695" s="296">
        <v>800</v>
      </c>
      <c r="X695" s="324"/>
      <c r="Y695" s="324"/>
      <c r="Z695" s="28" t="s">
        <v>49</v>
      </c>
      <c r="AA695" s="328" t="s">
        <v>3023</v>
      </c>
      <c r="AB695" s="337" t="s">
        <v>3024</v>
      </c>
    </row>
    <row r="696" s="2" customFormat="1" ht="50" customHeight="1" spans="1:28">
      <c r="A696" s="8"/>
      <c r="B696" s="296" t="s">
        <v>3180</v>
      </c>
      <c r="C696" s="296" t="s">
        <v>2995</v>
      </c>
      <c r="D696" s="296" t="s">
        <v>2996</v>
      </c>
      <c r="E696" s="296" t="s">
        <v>2838</v>
      </c>
      <c r="F696" s="328" t="s">
        <v>3175</v>
      </c>
      <c r="G696" s="296" t="s">
        <v>3176</v>
      </c>
      <c r="H696" s="296" t="s">
        <v>169</v>
      </c>
      <c r="I696" s="296" t="s">
        <v>3177</v>
      </c>
      <c r="J696" s="296" t="s">
        <v>410</v>
      </c>
      <c r="K696" s="311">
        <v>2</v>
      </c>
      <c r="L696" s="312">
        <v>2</v>
      </c>
      <c r="M696" s="129"/>
      <c r="N696" s="296" t="s">
        <v>3059</v>
      </c>
      <c r="O696" s="296" t="s">
        <v>3060</v>
      </c>
      <c r="P696" s="296" t="s">
        <v>3002</v>
      </c>
      <c r="Q696" s="52"/>
      <c r="R696" s="50"/>
      <c r="S696" s="167"/>
      <c r="T696" s="323"/>
      <c r="U696" s="28"/>
      <c r="V696" s="296">
        <v>200</v>
      </c>
      <c r="W696" s="296">
        <v>800</v>
      </c>
      <c r="X696" s="324"/>
      <c r="Y696" s="324"/>
      <c r="Z696" s="28" t="s">
        <v>49</v>
      </c>
      <c r="AA696" s="328" t="s">
        <v>3023</v>
      </c>
      <c r="AB696" s="337" t="s">
        <v>3024</v>
      </c>
    </row>
    <row r="697" s="2" customFormat="1" ht="50" customHeight="1" spans="1:28">
      <c r="A697" s="8"/>
      <c r="B697" s="296" t="s">
        <v>3181</v>
      </c>
      <c r="C697" s="296" t="s">
        <v>2995</v>
      </c>
      <c r="D697" s="296" t="s">
        <v>2996</v>
      </c>
      <c r="E697" s="296" t="s">
        <v>2838</v>
      </c>
      <c r="F697" s="328" t="s">
        <v>3175</v>
      </c>
      <c r="G697" s="296" t="s">
        <v>3176</v>
      </c>
      <c r="H697" s="296" t="s">
        <v>169</v>
      </c>
      <c r="I697" s="296" t="s">
        <v>3177</v>
      </c>
      <c r="J697" s="296" t="s">
        <v>410</v>
      </c>
      <c r="K697" s="311">
        <v>2</v>
      </c>
      <c r="L697" s="312">
        <v>2</v>
      </c>
      <c r="M697" s="129"/>
      <c r="N697" s="296" t="s">
        <v>3059</v>
      </c>
      <c r="O697" s="296" t="s">
        <v>3060</v>
      </c>
      <c r="P697" s="296" t="s">
        <v>3002</v>
      </c>
      <c r="Q697" s="52"/>
      <c r="R697" s="50"/>
      <c r="S697" s="167"/>
      <c r="T697" s="323"/>
      <c r="U697" s="28"/>
      <c r="V697" s="296">
        <v>200</v>
      </c>
      <c r="W697" s="296">
        <v>800</v>
      </c>
      <c r="X697" s="324"/>
      <c r="Y697" s="324"/>
      <c r="Z697" s="28" t="s">
        <v>49</v>
      </c>
      <c r="AA697" s="328" t="s">
        <v>3023</v>
      </c>
      <c r="AB697" s="337" t="s">
        <v>3024</v>
      </c>
    </row>
    <row r="698" s="2" customFormat="1" ht="50" customHeight="1" spans="1:28">
      <c r="A698" s="8"/>
      <c r="B698" s="327" t="s">
        <v>3182</v>
      </c>
      <c r="C698" s="296" t="s">
        <v>2995</v>
      </c>
      <c r="D698" s="296" t="s">
        <v>2996</v>
      </c>
      <c r="E698" s="296" t="s">
        <v>2838</v>
      </c>
      <c r="F698" s="328" t="s">
        <v>3175</v>
      </c>
      <c r="G698" s="296" t="s">
        <v>3176</v>
      </c>
      <c r="H698" s="296" t="s">
        <v>169</v>
      </c>
      <c r="I698" s="296" t="s">
        <v>3177</v>
      </c>
      <c r="J698" s="296" t="s">
        <v>410</v>
      </c>
      <c r="K698" s="311">
        <v>2</v>
      </c>
      <c r="L698" s="312">
        <v>2</v>
      </c>
      <c r="M698" s="129"/>
      <c r="N698" s="296" t="s">
        <v>3059</v>
      </c>
      <c r="O698" s="296" t="s">
        <v>3060</v>
      </c>
      <c r="P698" s="296" t="s">
        <v>3002</v>
      </c>
      <c r="Q698" s="52"/>
      <c r="R698" s="50"/>
      <c r="S698" s="167"/>
      <c r="T698" s="323"/>
      <c r="U698" s="28"/>
      <c r="V698" s="296">
        <v>200</v>
      </c>
      <c r="W698" s="296">
        <v>800</v>
      </c>
      <c r="X698" s="324"/>
      <c r="Y698" s="324"/>
      <c r="Z698" s="28" t="s">
        <v>49</v>
      </c>
      <c r="AA698" s="328" t="s">
        <v>3023</v>
      </c>
      <c r="AB698" s="337" t="s">
        <v>3024</v>
      </c>
    </row>
    <row r="699" s="2" customFormat="1" ht="50" customHeight="1" spans="1:28">
      <c r="A699" s="8"/>
      <c r="B699" s="296" t="s">
        <v>3183</v>
      </c>
      <c r="C699" s="296" t="s">
        <v>2995</v>
      </c>
      <c r="D699" s="296" t="s">
        <v>2996</v>
      </c>
      <c r="E699" s="296" t="s">
        <v>2838</v>
      </c>
      <c r="F699" s="328" t="s">
        <v>3175</v>
      </c>
      <c r="G699" s="296" t="s">
        <v>3176</v>
      </c>
      <c r="H699" s="296" t="s">
        <v>169</v>
      </c>
      <c r="I699" s="296" t="s">
        <v>3177</v>
      </c>
      <c r="J699" s="296" t="s">
        <v>410</v>
      </c>
      <c r="K699" s="311">
        <v>2</v>
      </c>
      <c r="L699" s="312">
        <v>2</v>
      </c>
      <c r="M699" s="129"/>
      <c r="N699" s="296" t="s">
        <v>3059</v>
      </c>
      <c r="O699" s="296" t="s">
        <v>3060</v>
      </c>
      <c r="P699" s="296" t="s">
        <v>3002</v>
      </c>
      <c r="Q699" s="52"/>
      <c r="R699" s="50"/>
      <c r="S699" s="167"/>
      <c r="T699" s="323"/>
      <c r="U699" s="28"/>
      <c r="V699" s="296">
        <v>200</v>
      </c>
      <c r="W699" s="296">
        <v>800</v>
      </c>
      <c r="X699" s="324"/>
      <c r="Y699" s="324"/>
      <c r="Z699" s="28" t="s">
        <v>49</v>
      </c>
      <c r="AA699" s="328" t="s">
        <v>3023</v>
      </c>
      <c r="AB699" s="337" t="s">
        <v>3024</v>
      </c>
    </row>
    <row r="700" s="2" customFormat="1" ht="50" customHeight="1" spans="1:28">
      <c r="A700" s="8"/>
      <c r="B700" s="296" t="s">
        <v>3184</v>
      </c>
      <c r="C700" s="296" t="s">
        <v>2995</v>
      </c>
      <c r="D700" s="296" t="s">
        <v>2996</v>
      </c>
      <c r="E700" s="296" t="s">
        <v>2838</v>
      </c>
      <c r="F700" s="328" t="s">
        <v>3175</v>
      </c>
      <c r="G700" s="327" t="s">
        <v>3185</v>
      </c>
      <c r="H700" s="296" t="s">
        <v>169</v>
      </c>
      <c r="I700" s="296" t="s">
        <v>3186</v>
      </c>
      <c r="J700" s="296" t="s">
        <v>410</v>
      </c>
      <c r="K700" s="327">
        <v>2</v>
      </c>
      <c r="L700" s="334">
        <v>2</v>
      </c>
      <c r="M700" s="129"/>
      <c r="N700" s="296" t="s">
        <v>3059</v>
      </c>
      <c r="O700" s="296" t="s">
        <v>3060</v>
      </c>
      <c r="P700" s="296" t="s">
        <v>3002</v>
      </c>
      <c r="Q700" s="52"/>
      <c r="R700" s="50"/>
      <c r="S700" s="167"/>
      <c r="T700" s="323"/>
      <c r="U700" s="28"/>
      <c r="V700" s="296">
        <v>200</v>
      </c>
      <c r="W700" s="296">
        <v>800</v>
      </c>
      <c r="X700" s="324"/>
      <c r="Y700" s="324"/>
      <c r="Z700" s="28" t="s">
        <v>49</v>
      </c>
      <c r="AA700" s="328" t="s">
        <v>3023</v>
      </c>
      <c r="AB700" s="337" t="s">
        <v>3024</v>
      </c>
    </row>
    <row r="701" s="2" customFormat="1" ht="50" customHeight="1" spans="1:28">
      <c r="A701" s="8"/>
      <c r="B701" s="296" t="s">
        <v>3187</v>
      </c>
      <c r="C701" s="296" t="s">
        <v>2995</v>
      </c>
      <c r="D701" s="296" t="s">
        <v>2996</v>
      </c>
      <c r="E701" s="296" t="s">
        <v>2838</v>
      </c>
      <c r="F701" s="328" t="s">
        <v>3175</v>
      </c>
      <c r="G701" s="327" t="s">
        <v>3185</v>
      </c>
      <c r="H701" s="296" t="s">
        <v>169</v>
      </c>
      <c r="I701" s="296" t="s">
        <v>3186</v>
      </c>
      <c r="J701" s="296" t="s">
        <v>410</v>
      </c>
      <c r="K701" s="327">
        <v>2</v>
      </c>
      <c r="L701" s="334">
        <v>2</v>
      </c>
      <c r="M701" s="129"/>
      <c r="N701" s="296" t="s">
        <v>3059</v>
      </c>
      <c r="O701" s="296" t="s">
        <v>3060</v>
      </c>
      <c r="P701" s="296" t="s">
        <v>3002</v>
      </c>
      <c r="Q701" s="52"/>
      <c r="R701" s="50"/>
      <c r="S701" s="167"/>
      <c r="T701" s="323"/>
      <c r="U701" s="28"/>
      <c r="V701" s="296">
        <v>200</v>
      </c>
      <c r="W701" s="296">
        <v>800</v>
      </c>
      <c r="X701" s="324"/>
      <c r="Y701" s="324"/>
      <c r="Z701" s="28" t="s">
        <v>49</v>
      </c>
      <c r="AA701" s="328" t="s">
        <v>3023</v>
      </c>
      <c r="AB701" s="337" t="s">
        <v>3024</v>
      </c>
    </row>
    <row r="702" s="2" customFormat="1" ht="50" customHeight="1" spans="1:28">
      <c r="A702" s="8"/>
      <c r="B702" s="296" t="s">
        <v>3188</v>
      </c>
      <c r="C702" s="296" t="s">
        <v>2995</v>
      </c>
      <c r="D702" s="296" t="s">
        <v>2996</v>
      </c>
      <c r="E702" s="296" t="s">
        <v>2838</v>
      </c>
      <c r="F702" s="328" t="s">
        <v>3175</v>
      </c>
      <c r="G702" s="327" t="s">
        <v>3185</v>
      </c>
      <c r="H702" s="296" t="s">
        <v>169</v>
      </c>
      <c r="I702" s="296" t="s">
        <v>3186</v>
      </c>
      <c r="J702" s="296" t="s">
        <v>410</v>
      </c>
      <c r="K702" s="327">
        <v>2</v>
      </c>
      <c r="L702" s="334">
        <v>2</v>
      </c>
      <c r="M702" s="129"/>
      <c r="N702" s="296" t="s">
        <v>3059</v>
      </c>
      <c r="O702" s="296" t="s">
        <v>3060</v>
      </c>
      <c r="P702" s="296" t="s">
        <v>3002</v>
      </c>
      <c r="Q702" s="52"/>
      <c r="R702" s="50"/>
      <c r="S702" s="167"/>
      <c r="T702" s="323"/>
      <c r="U702" s="28"/>
      <c r="V702" s="296">
        <v>200</v>
      </c>
      <c r="W702" s="296">
        <v>800</v>
      </c>
      <c r="X702" s="324"/>
      <c r="Y702" s="324"/>
      <c r="Z702" s="28" t="s">
        <v>49</v>
      </c>
      <c r="AA702" s="328" t="s">
        <v>3023</v>
      </c>
      <c r="AB702" s="337" t="s">
        <v>3024</v>
      </c>
    </row>
    <row r="703" s="2" customFormat="1" ht="50" customHeight="1" spans="1:28">
      <c r="A703" s="8"/>
      <c r="B703" s="296" t="s">
        <v>3189</v>
      </c>
      <c r="C703" s="296" t="s">
        <v>2995</v>
      </c>
      <c r="D703" s="296" t="s">
        <v>2996</v>
      </c>
      <c r="E703" s="296" t="s">
        <v>2838</v>
      </c>
      <c r="F703" s="328" t="s">
        <v>3175</v>
      </c>
      <c r="G703" s="327" t="s">
        <v>3185</v>
      </c>
      <c r="H703" s="296" t="s">
        <v>169</v>
      </c>
      <c r="I703" s="296" t="s">
        <v>3186</v>
      </c>
      <c r="J703" s="296" t="s">
        <v>410</v>
      </c>
      <c r="K703" s="327">
        <v>2</v>
      </c>
      <c r="L703" s="334">
        <v>2</v>
      </c>
      <c r="M703" s="129"/>
      <c r="N703" s="296" t="s">
        <v>3059</v>
      </c>
      <c r="O703" s="296" t="s">
        <v>3060</v>
      </c>
      <c r="P703" s="296" t="s">
        <v>3002</v>
      </c>
      <c r="Q703" s="52"/>
      <c r="R703" s="50"/>
      <c r="S703" s="167"/>
      <c r="T703" s="323"/>
      <c r="U703" s="28"/>
      <c r="V703" s="296">
        <v>200</v>
      </c>
      <c r="W703" s="296">
        <v>800</v>
      </c>
      <c r="X703" s="324"/>
      <c r="Y703" s="324"/>
      <c r="Z703" s="28" t="s">
        <v>49</v>
      </c>
      <c r="AA703" s="328" t="s">
        <v>3023</v>
      </c>
      <c r="AB703" s="337" t="s">
        <v>3024</v>
      </c>
    </row>
    <row r="704" s="2" customFormat="1" ht="50" customHeight="1" spans="1:28">
      <c r="A704" s="8"/>
      <c r="B704" s="296" t="s">
        <v>3190</v>
      </c>
      <c r="C704" s="296" t="s">
        <v>2995</v>
      </c>
      <c r="D704" s="296" t="s">
        <v>2996</v>
      </c>
      <c r="E704" s="296" t="s">
        <v>2838</v>
      </c>
      <c r="F704" s="328" t="s">
        <v>3175</v>
      </c>
      <c r="G704" s="327" t="s">
        <v>3185</v>
      </c>
      <c r="H704" s="296" t="s">
        <v>169</v>
      </c>
      <c r="I704" s="296" t="s">
        <v>3186</v>
      </c>
      <c r="J704" s="296" t="s">
        <v>410</v>
      </c>
      <c r="K704" s="327">
        <v>2</v>
      </c>
      <c r="L704" s="334">
        <v>2</v>
      </c>
      <c r="M704" s="129"/>
      <c r="N704" s="296" t="s">
        <v>3059</v>
      </c>
      <c r="O704" s="296" t="s">
        <v>3060</v>
      </c>
      <c r="P704" s="296" t="s">
        <v>3002</v>
      </c>
      <c r="Q704" s="52"/>
      <c r="R704" s="50"/>
      <c r="S704" s="167"/>
      <c r="T704" s="323"/>
      <c r="U704" s="28"/>
      <c r="V704" s="296">
        <v>200</v>
      </c>
      <c r="W704" s="296">
        <v>800</v>
      </c>
      <c r="X704" s="324"/>
      <c r="Y704" s="324"/>
      <c r="Z704" s="28" t="s">
        <v>49</v>
      </c>
      <c r="AA704" s="328" t="s">
        <v>3023</v>
      </c>
      <c r="AB704" s="337" t="s">
        <v>3024</v>
      </c>
    </row>
    <row r="705" s="2" customFormat="1" ht="50" customHeight="1" spans="1:28">
      <c r="A705" s="8"/>
      <c r="B705" s="327" t="s">
        <v>3191</v>
      </c>
      <c r="C705" s="296" t="s">
        <v>2995</v>
      </c>
      <c r="D705" s="296" t="s">
        <v>2996</v>
      </c>
      <c r="E705" s="296" t="s">
        <v>2838</v>
      </c>
      <c r="F705" s="328" t="s">
        <v>3175</v>
      </c>
      <c r="G705" s="327" t="s">
        <v>3192</v>
      </c>
      <c r="H705" s="296" t="s">
        <v>169</v>
      </c>
      <c r="I705" s="296" t="s">
        <v>3186</v>
      </c>
      <c r="J705" s="296" t="s">
        <v>410</v>
      </c>
      <c r="K705" s="327">
        <v>2</v>
      </c>
      <c r="L705" s="334">
        <v>2</v>
      </c>
      <c r="M705" s="129"/>
      <c r="N705" s="296" t="s">
        <v>3059</v>
      </c>
      <c r="O705" s="296" t="s">
        <v>3060</v>
      </c>
      <c r="P705" s="296" t="s">
        <v>3002</v>
      </c>
      <c r="Q705" s="52"/>
      <c r="R705" s="50"/>
      <c r="S705" s="167"/>
      <c r="T705" s="323"/>
      <c r="U705" s="28"/>
      <c r="V705" s="296">
        <v>200</v>
      </c>
      <c r="W705" s="296">
        <v>800</v>
      </c>
      <c r="X705" s="324"/>
      <c r="Y705" s="324"/>
      <c r="Z705" s="28" t="s">
        <v>49</v>
      </c>
      <c r="AA705" s="328" t="s">
        <v>3023</v>
      </c>
      <c r="AB705" s="337" t="s">
        <v>3024</v>
      </c>
    </row>
    <row r="706" s="2" customFormat="1" ht="50" customHeight="1" spans="1:28">
      <c r="A706" s="8"/>
      <c r="B706" s="327" t="s">
        <v>3193</v>
      </c>
      <c r="C706" s="296" t="s">
        <v>2995</v>
      </c>
      <c r="D706" s="296" t="s">
        <v>2996</v>
      </c>
      <c r="E706" s="296" t="s">
        <v>2838</v>
      </c>
      <c r="F706" s="328" t="s">
        <v>3175</v>
      </c>
      <c r="G706" s="327" t="s">
        <v>3194</v>
      </c>
      <c r="H706" s="296" t="s">
        <v>169</v>
      </c>
      <c r="I706" s="296" t="s">
        <v>3186</v>
      </c>
      <c r="J706" s="296" t="s">
        <v>410</v>
      </c>
      <c r="K706" s="327">
        <v>2</v>
      </c>
      <c r="L706" s="334">
        <v>2</v>
      </c>
      <c r="M706" s="129"/>
      <c r="N706" s="296" t="s">
        <v>3059</v>
      </c>
      <c r="O706" s="296" t="s">
        <v>3060</v>
      </c>
      <c r="P706" s="296" t="s">
        <v>3002</v>
      </c>
      <c r="Q706" s="52"/>
      <c r="R706" s="50"/>
      <c r="S706" s="167"/>
      <c r="T706" s="323"/>
      <c r="U706" s="28"/>
      <c r="V706" s="296">
        <v>200</v>
      </c>
      <c r="W706" s="296">
        <v>800</v>
      </c>
      <c r="X706" s="324"/>
      <c r="Y706" s="324"/>
      <c r="Z706" s="28" t="s">
        <v>49</v>
      </c>
      <c r="AA706" s="328" t="s">
        <v>3023</v>
      </c>
      <c r="AB706" s="337" t="s">
        <v>3024</v>
      </c>
    </row>
    <row r="707" s="2" customFormat="1" ht="50" customHeight="1" spans="1:28">
      <c r="A707" s="8"/>
      <c r="B707" s="327" t="s">
        <v>3195</v>
      </c>
      <c r="C707" s="327" t="s">
        <v>3011</v>
      </c>
      <c r="D707" s="296" t="s">
        <v>2996</v>
      </c>
      <c r="E707" s="296" t="s">
        <v>2838</v>
      </c>
      <c r="F707" s="328" t="s">
        <v>3175</v>
      </c>
      <c r="G707" s="327" t="s">
        <v>3196</v>
      </c>
      <c r="H707" s="296" t="s">
        <v>169</v>
      </c>
      <c r="I707" s="296" t="s">
        <v>3197</v>
      </c>
      <c r="J707" s="296" t="s">
        <v>410</v>
      </c>
      <c r="K707" s="327">
        <v>10</v>
      </c>
      <c r="L707" s="334">
        <v>10</v>
      </c>
      <c r="M707" s="129"/>
      <c r="N707" s="296" t="s">
        <v>3142</v>
      </c>
      <c r="O707" s="296" t="s">
        <v>3143</v>
      </c>
      <c r="P707" s="296" t="s">
        <v>3002</v>
      </c>
      <c r="Q707" s="52"/>
      <c r="R707" s="50"/>
      <c r="S707" s="167"/>
      <c r="T707" s="323"/>
      <c r="U707" s="28"/>
      <c r="V707" s="296">
        <v>200</v>
      </c>
      <c r="W707" s="296">
        <v>800</v>
      </c>
      <c r="X707" s="324"/>
      <c r="Y707" s="324"/>
      <c r="Z707" s="28" t="s">
        <v>49</v>
      </c>
      <c r="AA707" s="328" t="s">
        <v>3023</v>
      </c>
      <c r="AB707" s="337" t="s">
        <v>3024</v>
      </c>
    </row>
    <row r="708" s="2" customFormat="1" ht="50" customHeight="1" spans="1:28">
      <c r="A708" s="8"/>
      <c r="B708" s="327" t="s">
        <v>3198</v>
      </c>
      <c r="C708" s="327" t="s">
        <v>3011</v>
      </c>
      <c r="D708" s="296" t="s">
        <v>2996</v>
      </c>
      <c r="E708" s="296" t="s">
        <v>2838</v>
      </c>
      <c r="F708" s="328" t="s">
        <v>3175</v>
      </c>
      <c r="G708" s="327" t="s">
        <v>3199</v>
      </c>
      <c r="H708" s="327" t="s">
        <v>169</v>
      </c>
      <c r="I708" s="296" t="s">
        <v>3200</v>
      </c>
      <c r="J708" s="296" t="s">
        <v>410</v>
      </c>
      <c r="K708" s="327">
        <v>30</v>
      </c>
      <c r="L708" s="334">
        <v>30</v>
      </c>
      <c r="M708" s="129"/>
      <c r="N708" s="296" t="s">
        <v>3142</v>
      </c>
      <c r="O708" s="296" t="s">
        <v>3143</v>
      </c>
      <c r="P708" s="296" t="s">
        <v>3002</v>
      </c>
      <c r="Q708" s="52"/>
      <c r="R708" s="50"/>
      <c r="S708" s="167"/>
      <c r="T708" s="323"/>
      <c r="U708" s="28"/>
      <c r="V708" s="296">
        <v>200</v>
      </c>
      <c r="W708" s="296">
        <v>800</v>
      </c>
      <c r="X708" s="324"/>
      <c r="Y708" s="324"/>
      <c r="Z708" s="28" t="s">
        <v>49</v>
      </c>
      <c r="AA708" s="328" t="s">
        <v>3023</v>
      </c>
      <c r="AB708" s="337" t="s">
        <v>3024</v>
      </c>
    </row>
    <row r="709" s="2" customFormat="1" ht="50" customHeight="1" spans="1:28">
      <c r="A709" s="8"/>
      <c r="B709" s="298" t="s">
        <v>3201</v>
      </c>
      <c r="C709" s="298" t="s">
        <v>3202</v>
      </c>
      <c r="D709" s="298" t="s">
        <v>2996</v>
      </c>
      <c r="E709" s="298" t="s">
        <v>2838</v>
      </c>
      <c r="F709" s="338" t="s">
        <v>3175</v>
      </c>
      <c r="G709" s="339" t="s">
        <v>292</v>
      </c>
      <c r="H709" s="298" t="s">
        <v>94</v>
      </c>
      <c r="I709" s="298" t="s">
        <v>3203</v>
      </c>
      <c r="J709" s="298" t="s">
        <v>410</v>
      </c>
      <c r="K709" s="342">
        <v>50</v>
      </c>
      <c r="L709" s="343">
        <v>50</v>
      </c>
      <c r="M709" s="344"/>
      <c r="N709" s="298" t="s">
        <v>3204</v>
      </c>
      <c r="O709" s="298" t="s">
        <v>3205</v>
      </c>
      <c r="P709" s="296" t="s">
        <v>3002</v>
      </c>
      <c r="Q709" s="52"/>
      <c r="R709" s="50"/>
      <c r="S709" s="167"/>
      <c r="T709" s="323"/>
      <c r="U709" s="28"/>
      <c r="V709" s="296">
        <v>1200</v>
      </c>
      <c r="W709" s="296">
        <v>5000</v>
      </c>
      <c r="X709" s="324"/>
      <c r="Y709" s="324"/>
      <c r="Z709" s="28" t="s">
        <v>49</v>
      </c>
      <c r="AA709" s="328" t="s">
        <v>3023</v>
      </c>
      <c r="AB709" s="337" t="s">
        <v>3024</v>
      </c>
    </row>
    <row r="710" s="2" customFormat="1" ht="50" customHeight="1" spans="1:28">
      <c r="A710" s="8"/>
      <c r="B710" s="18" t="s">
        <v>3206</v>
      </c>
      <c r="C710" s="18" t="s">
        <v>3011</v>
      </c>
      <c r="D710" s="18" t="s">
        <v>2996</v>
      </c>
      <c r="E710" s="18" t="s">
        <v>2838</v>
      </c>
      <c r="F710" s="18" t="s">
        <v>316</v>
      </c>
      <c r="G710" s="76" t="s">
        <v>3207</v>
      </c>
      <c r="H710" s="18" t="s">
        <v>169</v>
      </c>
      <c r="I710" s="18" t="s">
        <v>3208</v>
      </c>
      <c r="J710" s="18" t="s">
        <v>410</v>
      </c>
      <c r="K710" s="18">
        <v>50</v>
      </c>
      <c r="L710" s="18">
        <f t="shared" ref="L710:L716" si="26">K710</f>
        <v>50</v>
      </c>
      <c r="M710" s="129"/>
      <c r="N710" s="18" t="s">
        <v>3059</v>
      </c>
      <c r="O710" s="18" t="s">
        <v>3043</v>
      </c>
      <c r="P710" s="18" t="s">
        <v>3002</v>
      </c>
      <c r="Q710" s="52"/>
      <c r="R710" s="50"/>
      <c r="S710" s="167"/>
      <c r="T710" s="323"/>
      <c r="U710" s="28"/>
      <c r="V710" s="298">
        <v>1560</v>
      </c>
      <c r="W710" s="298">
        <v>5576</v>
      </c>
      <c r="X710" s="324"/>
      <c r="Y710" s="324"/>
      <c r="Z710" s="28" t="s">
        <v>49</v>
      </c>
      <c r="AA710" s="328" t="s">
        <v>3023</v>
      </c>
      <c r="AB710" s="337" t="s">
        <v>3024</v>
      </c>
    </row>
    <row r="711" s="2" customFormat="1" ht="50" customHeight="1" spans="1:28">
      <c r="A711" s="8"/>
      <c r="B711" s="340" t="s">
        <v>3209</v>
      </c>
      <c r="C711" s="296" t="s">
        <v>3011</v>
      </c>
      <c r="D711" s="296" t="s">
        <v>2996</v>
      </c>
      <c r="E711" s="340" t="s">
        <v>2838</v>
      </c>
      <c r="F711" s="340" t="s">
        <v>316</v>
      </c>
      <c r="G711" s="340" t="s">
        <v>3210</v>
      </c>
      <c r="H711" s="340" t="s">
        <v>169</v>
      </c>
      <c r="I711" s="296" t="s">
        <v>3022</v>
      </c>
      <c r="J711" s="296" t="s">
        <v>410</v>
      </c>
      <c r="K711" s="340">
        <v>30</v>
      </c>
      <c r="L711" s="300">
        <f t="shared" si="26"/>
        <v>30</v>
      </c>
      <c r="M711" s="129"/>
      <c r="N711" s="298" t="s">
        <v>3063</v>
      </c>
      <c r="O711" s="298" t="s">
        <v>3043</v>
      </c>
      <c r="P711" s="298" t="s">
        <v>3002</v>
      </c>
      <c r="Q711" s="52"/>
      <c r="R711" s="50"/>
      <c r="S711" s="167"/>
      <c r="T711" s="323"/>
      <c r="U711" s="28"/>
      <c r="V711" s="340">
        <v>200</v>
      </c>
      <c r="W711" s="340">
        <v>600</v>
      </c>
      <c r="X711" s="324"/>
      <c r="Y711" s="324"/>
      <c r="Z711" s="28" t="s">
        <v>49</v>
      </c>
      <c r="AA711" s="338" t="s">
        <v>3023</v>
      </c>
      <c r="AB711" s="346" t="s">
        <v>3024</v>
      </c>
    </row>
    <row r="712" s="2" customFormat="1" ht="50" customHeight="1" spans="1:28">
      <c r="A712" s="8"/>
      <c r="B712" s="300" t="s">
        <v>3211</v>
      </c>
      <c r="C712" s="296" t="s">
        <v>3011</v>
      </c>
      <c r="D712" s="296" t="s">
        <v>2996</v>
      </c>
      <c r="E712" s="300" t="s">
        <v>2838</v>
      </c>
      <c r="F712" s="300" t="s">
        <v>316</v>
      </c>
      <c r="G712" s="300" t="s">
        <v>3210</v>
      </c>
      <c r="H712" s="300" t="s">
        <v>169</v>
      </c>
      <c r="I712" s="296" t="s">
        <v>3012</v>
      </c>
      <c r="J712" s="296" t="s">
        <v>410</v>
      </c>
      <c r="K712" s="300">
        <v>40</v>
      </c>
      <c r="L712" s="300">
        <f t="shared" si="26"/>
        <v>40</v>
      </c>
      <c r="M712" s="129"/>
      <c r="N712" s="296" t="s">
        <v>3063</v>
      </c>
      <c r="O712" s="296" t="s">
        <v>3043</v>
      </c>
      <c r="P712" s="296" t="s">
        <v>3002</v>
      </c>
      <c r="Q712" s="52"/>
      <c r="R712" s="50"/>
      <c r="S712" s="167"/>
      <c r="T712" s="323"/>
      <c r="U712" s="28"/>
      <c r="V712" s="300">
        <v>300</v>
      </c>
      <c r="W712" s="300">
        <v>1500</v>
      </c>
      <c r="X712" s="324"/>
      <c r="Y712" s="324"/>
      <c r="Z712" s="28" t="s">
        <v>49</v>
      </c>
      <c r="AA712" s="347" t="s">
        <v>3023</v>
      </c>
      <c r="AB712" s="348" t="s">
        <v>3024</v>
      </c>
    </row>
    <row r="713" s="2" customFormat="1" ht="50" customHeight="1" spans="1:28">
      <c r="A713" s="8"/>
      <c r="B713" s="18" t="s">
        <v>3212</v>
      </c>
      <c r="C713" s="18" t="s">
        <v>313</v>
      </c>
      <c r="D713" s="18" t="s">
        <v>2996</v>
      </c>
      <c r="E713" s="18" t="s">
        <v>2838</v>
      </c>
      <c r="F713" s="18" t="s">
        <v>316</v>
      </c>
      <c r="G713" s="185" t="s">
        <v>3207</v>
      </c>
      <c r="H713" s="18" t="s">
        <v>169</v>
      </c>
      <c r="I713" s="18" t="s">
        <v>3213</v>
      </c>
      <c r="J713" s="18" t="s">
        <v>410</v>
      </c>
      <c r="K713" s="18">
        <v>35</v>
      </c>
      <c r="L713" s="18">
        <f t="shared" si="26"/>
        <v>35</v>
      </c>
      <c r="M713" s="129"/>
      <c r="N713" s="18" t="s">
        <v>3214</v>
      </c>
      <c r="O713" s="18" t="s">
        <v>3215</v>
      </c>
      <c r="P713" s="18" t="s">
        <v>3002</v>
      </c>
      <c r="Q713" s="52"/>
      <c r="R713" s="50"/>
      <c r="S713" s="167"/>
      <c r="T713" s="323"/>
      <c r="U713" s="28"/>
      <c r="V713" s="296">
        <v>1560</v>
      </c>
      <c r="W713" s="296">
        <v>5576</v>
      </c>
      <c r="X713" s="324"/>
      <c r="Y713" s="324"/>
      <c r="Z713" s="28" t="s">
        <v>49</v>
      </c>
      <c r="AA713" s="347" t="s">
        <v>3023</v>
      </c>
      <c r="AB713" s="348" t="s">
        <v>3024</v>
      </c>
    </row>
    <row r="714" s="2" customFormat="1" ht="50" customHeight="1" spans="1:28">
      <c r="A714" s="8"/>
      <c r="B714" s="296" t="s">
        <v>3216</v>
      </c>
      <c r="C714" s="296" t="s">
        <v>3011</v>
      </c>
      <c r="D714" s="296" t="s">
        <v>2996</v>
      </c>
      <c r="E714" s="296" t="s">
        <v>2838</v>
      </c>
      <c r="F714" s="296" t="s">
        <v>316</v>
      </c>
      <c r="G714" s="297" t="s">
        <v>317</v>
      </c>
      <c r="H714" s="296" t="s">
        <v>169</v>
      </c>
      <c r="I714" s="296" t="s">
        <v>3022</v>
      </c>
      <c r="J714" s="296" t="s">
        <v>410</v>
      </c>
      <c r="K714" s="296">
        <v>30</v>
      </c>
      <c r="L714" s="296">
        <f t="shared" si="26"/>
        <v>30</v>
      </c>
      <c r="M714" s="345"/>
      <c r="N714" s="296" t="s">
        <v>3063</v>
      </c>
      <c r="O714" s="296" t="s">
        <v>3043</v>
      </c>
      <c r="P714" s="296" t="s">
        <v>3002</v>
      </c>
      <c r="Q714" s="52"/>
      <c r="R714" s="50"/>
      <c r="S714" s="167"/>
      <c r="T714" s="323"/>
      <c r="U714" s="28"/>
      <c r="V714" s="296">
        <v>100</v>
      </c>
      <c r="W714" s="296">
        <v>300</v>
      </c>
      <c r="X714" s="324"/>
      <c r="Y714" s="324"/>
      <c r="Z714" s="28" t="s">
        <v>49</v>
      </c>
      <c r="AA714" s="336" t="s">
        <v>3023</v>
      </c>
      <c r="AB714" s="349" t="s">
        <v>3024</v>
      </c>
    </row>
    <row r="715" s="2" customFormat="1" ht="50" customHeight="1" spans="1:28">
      <c r="A715" s="8"/>
      <c r="B715" s="296" t="s">
        <v>3217</v>
      </c>
      <c r="C715" s="296" t="s">
        <v>3011</v>
      </c>
      <c r="D715" s="296" t="s">
        <v>2996</v>
      </c>
      <c r="E715" s="296" t="s">
        <v>2838</v>
      </c>
      <c r="F715" s="296" t="s">
        <v>316</v>
      </c>
      <c r="G715" s="331" t="s">
        <v>317</v>
      </c>
      <c r="H715" s="296" t="s">
        <v>169</v>
      </c>
      <c r="I715" s="296" t="s">
        <v>3071</v>
      </c>
      <c r="J715" s="296" t="s">
        <v>410</v>
      </c>
      <c r="K715" s="296">
        <v>60</v>
      </c>
      <c r="L715" s="300">
        <f t="shared" si="26"/>
        <v>60</v>
      </c>
      <c r="M715" s="129"/>
      <c r="N715" s="18" t="s">
        <v>3063</v>
      </c>
      <c r="O715" s="18" t="s">
        <v>3043</v>
      </c>
      <c r="P715" s="18" t="s">
        <v>3002</v>
      </c>
      <c r="Q715" s="52"/>
      <c r="R715" s="50"/>
      <c r="S715" s="167"/>
      <c r="T715" s="323"/>
      <c r="U715" s="28"/>
      <c r="V715" s="296">
        <v>300</v>
      </c>
      <c r="W715" s="296">
        <v>1550</v>
      </c>
      <c r="X715" s="324"/>
      <c r="Y715" s="324"/>
      <c r="Z715" s="28" t="s">
        <v>49</v>
      </c>
      <c r="AA715" s="328" t="s">
        <v>3023</v>
      </c>
      <c r="AB715" s="337" t="s">
        <v>3024</v>
      </c>
    </row>
    <row r="716" s="2" customFormat="1" ht="50" customHeight="1" spans="1:28">
      <c r="A716" s="8"/>
      <c r="B716" s="296" t="s">
        <v>3218</v>
      </c>
      <c r="C716" s="296" t="s">
        <v>3011</v>
      </c>
      <c r="D716" s="296" t="s">
        <v>2996</v>
      </c>
      <c r="E716" s="296" t="s">
        <v>2838</v>
      </c>
      <c r="F716" s="296" t="s">
        <v>316</v>
      </c>
      <c r="G716" s="331" t="s">
        <v>317</v>
      </c>
      <c r="H716" s="296" t="s">
        <v>169</v>
      </c>
      <c r="I716" s="296" t="s">
        <v>3022</v>
      </c>
      <c r="J716" s="296" t="s">
        <v>410</v>
      </c>
      <c r="K716" s="296">
        <v>30</v>
      </c>
      <c r="L716" s="300">
        <f t="shared" si="26"/>
        <v>30</v>
      </c>
      <c r="M716" s="129"/>
      <c r="N716" s="18" t="s">
        <v>3063</v>
      </c>
      <c r="O716" s="18" t="s">
        <v>3043</v>
      </c>
      <c r="P716" s="18" t="s">
        <v>3002</v>
      </c>
      <c r="Q716" s="52"/>
      <c r="R716" s="50"/>
      <c r="S716" s="167"/>
      <c r="T716" s="323"/>
      <c r="U716" s="28"/>
      <c r="V716" s="296">
        <v>80</v>
      </c>
      <c r="W716" s="296">
        <v>240</v>
      </c>
      <c r="X716" s="324"/>
      <c r="Y716" s="324"/>
      <c r="Z716" s="28" t="s">
        <v>49</v>
      </c>
      <c r="AA716" s="328" t="s">
        <v>3023</v>
      </c>
      <c r="AB716" s="337" t="s">
        <v>3024</v>
      </c>
    </row>
    <row r="717" s="2" customFormat="1" ht="50" customHeight="1" spans="1:28">
      <c r="A717" s="8"/>
      <c r="B717" s="18" t="s">
        <v>3219</v>
      </c>
      <c r="C717" s="296" t="s">
        <v>3011</v>
      </c>
      <c r="D717" s="296" t="s">
        <v>2996</v>
      </c>
      <c r="E717" s="296" t="s">
        <v>2838</v>
      </c>
      <c r="F717" s="300" t="s">
        <v>316</v>
      </c>
      <c r="G717" s="301" t="s">
        <v>317</v>
      </c>
      <c r="H717" s="300" t="s">
        <v>169</v>
      </c>
      <c r="I717" s="300" t="s">
        <v>3220</v>
      </c>
      <c r="J717" s="296" t="s">
        <v>410</v>
      </c>
      <c r="K717" s="300">
        <v>50</v>
      </c>
      <c r="L717" s="300">
        <v>50</v>
      </c>
      <c r="M717" s="129"/>
      <c r="N717" s="18" t="s">
        <v>3221</v>
      </c>
      <c r="O717" s="18" t="s">
        <v>3222</v>
      </c>
      <c r="P717" s="18" t="s">
        <v>3002</v>
      </c>
      <c r="Q717" s="52"/>
      <c r="R717" s="50"/>
      <c r="S717" s="167"/>
      <c r="T717" s="323"/>
      <c r="U717" s="28"/>
      <c r="V717" s="300">
        <v>80</v>
      </c>
      <c r="W717" s="18">
        <v>240</v>
      </c>
      <c r="X717" s="324"/>
      <c r="Y717" s="324"/>
      <c r="Z717" s="28" t="s">
        <v>49</v>
      </c>
      <c r="AA717" s="328" t="s">
        <v>3023</v>
      </c>
      <c r="AB717" s="337" t="s">
        <v>3024</v>
      </c>
    </row>
    <row r="718" s="2" customFormat="1" ht="50" customHeight="1" spans="1:28">
      <c r="A718" s="8"/>
      <c r="B718" s="241" t="s">
        <v>3223</v>
      </c>
      <c r="C718" s="296" t="s">
        <v>3011</v>
      </c>
      <c r="D718" s="296" t="s">
        <v>2996</v>
      </c>
      <c r="E718" s="296" t="s">
        <v>2838</v>
      </c>
      <c r="F718" s="296" t="s">
        <v>316</v>
      </c>
      <c r="G718" s="296" t="s">
        <v>326</v>
      </c>
      <c r="H718" s="296" t="s">
        <v>169</v>
      </c>
      <c r="I718" s="296" t="s">
        <v>3022</v>
      </c>
      <c r="J718" s="296" t="s">
        <v>410</v>
      </c>
      <c r="K718" s="296">
        <v>30</v>
      </c>
      <c r="L718" s="300">
        <f t="shared" ref="L718:L781" si="27">K718</f>
        <v>30</v>
      </c>
      <c r="M718" s="345"/>
      <c r="N718" s="296" t="s">
        <v>3063</v>
      </c>
      <c r="O718" s="296" t="s">
        <v>3043</v>
      </c>
      <c r="P718" s="296" t="s">
        <v>3002</v>
      </c>
      <c r="Q718" s="52"/>
      <c r="R718" s="50"/>
      <c r="S718" s="167"/>
      <c r="T718" s="323"/>
      <c r="U718" s="28"/>
      <c r="V718" s="300">
        <v>960</v>
      </c>
      <c r="W718" s="18">
        <v>3300</v>
      </c>
      <c r="X718" s="324"/>
      <c r="Y718" s="324"/>
      <c r="Z718" s="28" t="s">
        <v>49</v>
      </c>
      <c r="AA718" s="328" t="s">
        <v>3023</v>
      </c>
      <c r="AB718" s="337" t="s">
        <v>3024</v>
      </c>
    </row>
    <row r="719" s="2" customFormat="1" ht="50" customHeight="1" spans="1:28">
      <c r="A719" s="8"/>
      <c r="B719" s="340" t="s">
        <v>3224</v>
      </c>
      <c r="C719" s="298" t="s">
        <v>3011</v>
      </c>
      <c r="D719" s="298" t="s">
        <v>2996</v>
      </c>
      <c r="E719" s="340" t="s">
        <v>2838</v>
      </c>
      <c r="F719" s="340" t="s">
        <v>316</v>
      </c>
      <c r="G719" s="298" t="s">
        <v>326</v>
      </c>
      <c r="H719" s="298" t="s">
        <v>169</v>
      </c>
      <c r="I719" s="340" t="s">
        <v>3022</v>
      </c>
      <c r="J719" s="298" t="s">
        <v>410</v>
      </c>
      <c r="K719" s="340">
        <v>30</v>
      </c>
      <c r="L719" s="340">
        <f t="shared" si="27"/>
        <v>30</v>
      </c>
      <c r="M719" s="344"/>
      <c r="N719" s="298" t="s">
        <v>3225</v>
      </c>
      <c r="O719" s="298" t="s">
        <v>3043</v>
      </c>
      <c r="P719" s="298" t="s">
        <v>3002</v>
      </c>
      <c r="Q719" s="52"/>
      <c r="R719" s="50"/>
      <c r="S719" s="167"/>
      <c r="T719" s="323"/>
      <c r="U719" s="28"/>
      <c r="V719" s="300">
        <v>960</v>
      </c>
      <c r="W719" s="300">
        <v>3300</v>
      </c>
      <c r="X719" s="324"/>
      <c r="Y719" s="324"/>
      <c r="Z719" s="28" t="s">
        <v>49</v>
      </c>
      <c r="AA719" s="328" t="s">
        <v>3023</v>
      </c>
      <c r="AB719" s="337" t="s">
        <v>3024</v>
      </c>
    </row>
    <row r="720" s="2" customFormat="1" ht="50" customHeight="1" spans="1:28">
      <c r="A720" s="8"/>
      <c r="B720" s="18" t="s">
        <v>3226</v>
      </c>
      <c r="C720" s="18" t="s">
        <v>313</v>
      </c>
      <c r="D720" s="18" t="s">
        <v>2996</v>
      </c>
      <c r="E720" s="18" t="s">
        <v>2838</v>
      </c>
      <c r="F720" s="18" t="s">
        <v>316</v>
      </c>
      <c r="G720" s="185" t="s">
        <v>3207</v>
      </c>
      <c r="H720" s="18" t="s">
        <v>169</v>
      </c>
      <c r="I720" s="18" t="s">
        <v>3213</v>
      </c>
      <c r="J720" s="18" t="s">
        <v>410</v>
      </c>
      <c r="K720" s="18">
        <v>35</v>
      </c>
      <c r="L720" s="18">
        <f t="shared" si="27"/>
        <v>35</v>
      </c>
      <c r="M720" s="129"/>
      <c r="N720" s="18" t="s">
        <v>3227</v>
      </c>
      <c r="O720" s="18" t="s">
        <v>3215</v>
      </c>
      <c r="P720" s="18" t="s">
        <v>3002</v>
      </c>
      <c r="Q720" s="52"/>
      <c r="R720" s="50"/>
      <c r="S720" s="167"/>
      <c r="T720" s="323"/>
      <c r="U720" s="28"/>
      <c r="V720" s="296">
        <v>1560</v>
      </c>
      <c r="W720" s="300">
        <v>5576</v>
      </c>
      <c r="X720" s="324"/>
      <c r="Y720" s="324"/>
      <c r="Z720" s="28" t="s">
        <v>49</v>
      </c>
      <c r="AA720" s="328" t="s">
        <v>3023</v>
      </c>
      <c r="AB720" s="337" t="s">
        <v>3024</v>
      </c>
    </row>
    <row r="721" s="2" customFormat="1" ht="50" customHeight="1" spans="1:28">
      <c r="A721" s="8"/>
      <c r="B721" s="18" t="s">
        <v>3228</v>
      </c>
      <c r="C721" s="18" t="s">
        <v>3011</v>
      </c>
      <c r="D721" s="18" t="s">
        <v>2996</v>
      </c>
      <c r="E721" s="18" t="s">
        <v>2838</v>
      </c>
      <c r="F721" s="18" t="s">
        <v>316</v>
      </c>
      <c r="G721" s="185" t="s">
        <v>3207</v>
      </c>
      <c r="H721" s="18" t="s">
        <v>169</v>
      </c>
      <c r="I721" s="18" t="s">
        <v>3036</v>
      </c>
      <c r="J721" s="18" t="s">
        <v>410</v>
      </c>
      <c r="K721" s="18">
        <v>50</v>
      </c>
      <c r="L721" s="18">
        <f t="shared" si="27"/>
        <v>50</v>
      </c>
      <c r="M721" s="129"/>
      <c r="N721" s="18" t="s">
        <v>3059</v>
      </c>
      <c r="O721" s="18" t="s">
        <v>3043</v>
      </c>
      <c r="P721" s="18" t="s">
        <v>3002</v>
      </c>
      <c r="Q721" s="52"/>
      <c r="R721" s="50"/>
      <c r="S721" s="167"/>
      <c r="T721" s="323"/>
      <c r="U721" s="28"/>
      <c r="V721" s="296">
        <v>1560</v>
      </c>
      <c r="W721" s="296">
        <v>5576</v>
      </c>
      <c r="X721" s="324"/>
      <c r="Y721" s="324"/>
      <c r="Z721" s="28" t="s">
        <v>49</v>
      </c>
      <c r="AA721" s="336" t="s">
        <v>3023</v>
      </c>
      <c r="AB721" s="349" t="s">
        <v>3024</v>
      </c>
    </row>
    <row r="722" s="2" customFormat="1" ht="50" customHeight="1" spans="1:28">
      <c r="A722" s="8"/>
      <c r="B722" s="241" t="s">
        <v>3229</v>
      </c>
      <c r="C722" s="296" t="s">
        <v>2995</v>
      </c>
      <c r="D722" s="296" t="s">
        <v>2996</v>
      </c>
      <c r="E722" s="296" t="s">
        <v>2838</v>
      </c>
      <c r="F722" s="296" t="s">
        <v>360</v>
      </c>
      <c r="G722" s="296" t="s">
        <v>3230</v>
      </c>
      <c r="H722" s="296" t="s">
        <v>94</v>
      </c>
      <c r="I722" s="296" t="s">
        <v>3231</v>
      </c>
      <c r="J722" s="296" t="s">
        <v>410</v>
      </c>
      <c r="K722" s="296">
        <v>10</v>
      </c>
      <c r="L722" s="296">
        <f t="shared" si="27"/>
        <v>10</v>
      </c>
      <c r="M722" s="345"/>
      <c r="N722" s="296" t="s">
        <v>3059</v>
      </c>
      <c r="O722" s="296" t="s">
        <v>3060</v>
      </c>
      <c r="P722" s="296" t="s">
        <v>3002</v>
      </c>
      <c r="Q722" s="52"/>
      <c r="R722" s="50"/>
      <c r="S722" s="167"/>
      <c r="T722" s="323"/>
      <c r="U722" s="28"/>
      <c r="V722" s="296">
        <v>80</v>
      </c>
      <c r="W722" s="296">
        <v>120</v>
      </c>
      <c r="X722" s="324"/>
      <c r="Y722" s="324"/>
      <c r="Z722" s="28" t="s">
        <v>49</v>
      </c>
      <c r="AA722" s="328" t="s">
        <v>3023</v>
      </c>
      <c r="AB722" s="349" t="s">
        <v>3024</v>
      </c>
    </row>
    <row r="723" s="2" customFormat="1" ht="50" customHeight="1" spans="1:28">
      <c r="A723" s="8"/>
      <c r="B723" s="18" t="s">
        <v>3232</v>
      </c>
      <c r="C723" s="296" t="s">
        <v>2995</v>
      </c>
      <c r="D723" s="296" t="s">
        <v>2996</v>
      </c>
      <c r="E723" s="296" t="s">
        <v>2838</v>
      </c>
      <c r="F723" s="296" t="s">
        <v>360</v>
      </c>
      <c r="G723" s="296" t="s">
        <v>3230</v>
      </c>
      <c r="H723" s="296" t="s">
        <v>94</v>
      </c>
      <c r="I723" s="296" t="s">
        <v>3231</v>
      </c>
      <c r="J723" s="296" t="s">
        <v>410</v>
      </c>
      <c r="K723" s="296">
        <v>30</v>
      </c>
      <c r="L723" s="300">
        <f t="shared" si="27"/>
        <v>30</v>
      </c>
      <c r="M723" s="129"/>
      <c r="N723" s="298" t="s">
        <v>3059</v>
      </c>
      <c r="O723" s="298" t="s">
        <v>3060</v>
      </c>
      <c r="P723" s="298" t="s">
        <v>3002</v>
      </c>
      <c r="Q723" s="52"/>
      <c r="R723" s="50"/>
      <c r="S723" s="167"/>
      <c r="T723" s="323"/>
      <c r="U723" s="28"/>
      <c r="V723" s="296">
        <v>100</v>
      </c>
      <c r="W723" s="296">
        <v>300</v>
      </c>
      <c r="X723" s="324"/>
      <c r="Y723" s="324"/>
      <c r="Z723" s="28" t="s">
        <v>49</v>
      </c>
      <c r="AA723" s="328" t="s">
        <v>3023</v>
      </c>
      <c r="AB723" s="349" t="s">
        <v>3024</v>
      </c>
    </row>
    <row r="724" s="2" customFormat="1" ht="50" customHeight="1" spans="1:28">
      <c r="A724" s="8"/>
      <c r="B724" s="18" t="s">
        <v>3233</v>
      </c>
      <c r="C724" s="296" t="s">
        <v>3011</v>
      </c>
      <c r="D724" s="296" t="s">
        <v>2996</v>
      </c>
      <c r="E724" s="296" t="s">
        <v>2838</v>
      </c>
      <c r="F724" s="296" t="s">
        <v>360</v>
      </c>
      <c r="G724" s="296" t="s">
        <v>3234</v>
      </c>
      <c r="H724" s="296" t="s">
        <v>94</v>
      </c>
      <c r="I724" s="296" t="s">
        <v>3036</v>
      </c>
      <c r="J724" s="296" t="s">
        <v>410</v>
      </c>
      <c r="K724" s="296">
        <v>50</v>
      </c>
      <c r="L724" s="300">
        <f t="shared" si="27"/>
        <v>50</v>
      </c>
      <c r="M724" s="129"/>
      <c r="N724" s="296" t="s">
        <v>3063</v>
      </c>
      <c r="O724" s="296" t="s">
        <v>3043</v>
      </c>
      <c r="P724" s="296" t="s">
        <v>3002</v>
      </c>
      <c r="Q724" s="52"/>
      <c r="R724" s="50"/>
      <c r="S724" s="167"/>
      <c r="T724" s="323"/>
      <c r="U724" s="28"/>
      <c r="V724" s="296">
        <v>90</v>
      </c>
      <c r="W724" s="296">
        <v>350</v>
      </c>
      <c r="X724" s="324"/>
      <c r="Y724" s="324"/>
      <c r="Z724" s="28" t="s">
        <v>49</v>
      </c>
      <c r="AA724" s="328" t="s">
        <v>3023</v>
      </c>
      <c r="AB724" s="349" t="s">
        <v>3024</v>
      </c>
    </row>
    <row r="725" s="2" customFormat="1" ht="50" customHeight="1" spans="1:28">
      <c r="A725" s="8"/>
      <c r="B725" s="300" t="s">
        <v>3235</v>
      </c>
      <c r="C725" s="296" t="s">
        <v>2995</v>
      </c>
      <c r="D725" s="296" t="s">
        <v>2996</v>
      </c>
      <c r="E725" s="300" t="s">
        <v>2838</v>
      </c>
      <c r="F725" s="300" t="s">
        <v>360</v>
      </c>
      <c r="G725" s="300" t="s">
        <v>3236</v>
      </c>
      <c r="H725" s="300" t="s">
        <v>169</v>
      </c>
      <c r="I725" s="300" t="s">
        <v>3237</v>
      </c>
      <c r="J725" s="296" t="s">
        <v>410</v>
      </c>
      <c r="K725" s="300">
        <v>10</v>
      </c>
      <c r="L725" s="300">
        <f t="shared" si="27"/>
        <v>10</v>
      </c>
      <c r="M725" s="129"/>
      <c r="N725" s="298" t="s">
        <v>3059</v>
      </c>
      <c r="O725" s="298" t="s">
        <v>3060</v>
      </c>
      <c r="P725" s="298" t="s">
        <v>3002</v>
      </c>
      <c r="Q725" s="52"/>
      <c r="R725" s="50"/>
      <c r="S725" s="167"/>
      <c r="T725" s="323"/>
      <c r="U725" s="28"/>
      <c r="V725" s="300">
        <v>450</v>
      </c>
      <c r="W725" s="300">
        <v>1520</v>
      </c>
      <c r="X725" s="324"/>
      <c r="Y725" s="324"/>
      <c r="Z725" s="28" t="s">
        <v>49</v>
      </c>
      <c r="AA725" s="328" t="s">
        <v>3023</v>
      </c>
      <c r="AB725" s="349" t="s">
        <v>3024</v>
      </c>
    </row>
    <row r="726" s="2" customFormat="1" ht="50" customHeight="1" spans="1:28">
      <c r="A726" s="8"/>
      <c r="B726" s="296" t="s">
        <v>3238</v>
      </c>
      <c r="C726" s="296" t="s">
        <v>3011</v>
      </c>
      <c r="D726" s="296" t="s">
        <v>2996</v>
      </c>
      <c r="E726" s="296" t="s">
        <v>2838</v>
      </c>
      <c r="F726" s="296" t="s">
        <v>360</v>
      </c>
      <c r="G726" s="296" t="s">
        <v>3239</v>
      </c>
      <c r="H726" s="296" t="s">
        <v>169</v>
      </c>
      <c r="I726" s="296" t="s">
        <v>3036</v>
      </c>
      <c r="J726" s="296" t="s">
        <v>410</v>
      </c>
      <c r="K726" s="296">
        <v>140</v>
      </c>
      <c r="L726" s="300">
        <f t="shared" si="27"/>
        <v>140</v>
      </c>
      <c r="M726" s="129"/>
      <c r="N726" s="296" t="s">
        <v>3063</v>
      </c>
      <c r="O726" s="296" t="s">
        <v>3043</v>
      </c>
      <c r="P726" s="296" t="s">
        <v>3002</v>
      </c>
      <c r="Q726" s="52"/>
      <c r="R726" s="50"/>
      <c r="S726" s="167"/>
      <c r="T726" s="323"/>
      <c r="U726" s="28"/>
      <c r="V726" s="296">
        <v>220</v>
      </c>
      <c r="W726" s="296">
        <v>810</v>
      </c>
      <c r="X726" s="324"/>
      <c r="Y726" s="324"/>
      <c r="Z726" s="28" t="s">
        <v>49</v>
      </c>
      <c r="AA726" s="328" t="s">
        <v>3023</v>
      </c>
      <c r="AB726" s="349" t="s">
        <v>3024</v>
      </c>
    </row>
    <row r="727" s="2" customFormat="1" ht="50" customHeight="1" spans="1:28">
      <c r="A727" s="8"/>
      <c r="B727" s="296" t="s">
        <v>3240</v>
      </c>
      <c r="C727" s="296" t="s">
        <v>2995</v>
      </c>
      <c r="D727" s="296" t="s">
        <v>2996</v>
      </c>
      <c r="E727" s="296" t="s">
        <v>2838</v>
      </c>
      <c r="F727" s="296" t="s">
        <v>360</v>
      </c>
      <c r="G727" s="296" t="s">
        <v>3239</v>
      </c>
      <c r="H727" s="296" t="s">
        <v>169</v>
      </c>
      <c r="I727" s="296" t="s">
        <v>3241</v>
      </c>
      <c r="J727" s="296" t="s">
        <v>410</v>
      </c>
      <c r="K727" s="296">
        <v>10</v>
      </c>
      <c r="L727" s="300">
        <f t="shared" si="27"/>
        <v>10</v>
      </c>
      <c r="M727" s="129"/>
      <c r="N727" s="298" t="s">
        <v>3059</v>
      </c>
      <c r="O727" s="298" t="s">
        <v>3060</v>
      </c>
      <c r="P727" s="298" t="s">
        <v>3002</v>
      </c>
      <c r="Q727" s="52"/>
      <c r="R727" s="50"/>
      <c r="S727" s="167"/>
      <c r="T727" s="323"/>
      <c r="U727" s="28"/>
      <c r="V727" s="296">
        <v>60</v>
      </c>
      <c r="W727" s="296">
        <v>230</v>
      </c>
      <c r="X727" s="324"/>
      <c r="Y727" s="324"/>
      <c r="Z727" s="28" t="s">
        <v>49</v>
      </c>
      <c r="AA727" s="336" t="s">
        <v>3023</v>
      </c>
      <c r="AB727" s="349" t="s">
        <v>3024</v>
      </c>
    </row>
    <row r="728" s="2" customFormat="1" ht="50" customHeight="1" spans="1:28">
      <c r="A728" s="8"/>
      <c r="B728" s="296" t="s">
        <v>3242</v>
      </c>
      <c r="C728" s="296" t="s">
        <v>2995</v>
      </c>
      <c r="D728" s="296" t="s">
        <v>2996</v>
      </c>
      <c r="E728" s="296" t="s">
        <v>2838</v>
      </c>
      <c r="F728" s="296" t="s">
        <v>360</v>
      </c>
      <c r="G728" s="296" t="s">
        <v>3243</v>
      </c>
      <c r="H728" s="296" t="s">
        <v>94</v>
      </c>
      <c r="I728" s="296" t="s">
        <v>3244</v>
      </c>
      <c r="J728" s="296" t="s">
        <v>410</v>
      </c>
      <c r="K728" s="296">
        <v>10</v>
      </c>
      <c r="L728" s="300">
        <f t="shared" si="27"/>
        <v>10</v>
      </c>
      <c r="M728" s="129"/>
      <c r="N728" s="296" t="s">
        <v>3059</v>
      </c>
      <c r="O728" s="296" t="s">
        <v>3060</v>
      </c>
      <c r="P728" s="296" t="s">
        <v>3002</v>
      </c>
      <c r="Q728" s="52"/>
      <c r="R728" s="50"/>
      <c r="S728" s="167"/>
      <c r="T728" s="323"/>
      <c r="U728" s="28"/>
      <c r="V728" s="296">
        <v>300</v>
      </c>
      <c r="W728" s="296">
        <v>1200</v>
      </c>
      <c r="X728" s="324"/>
      <c r="Y728" s="324"/>
      <c r="Z728" s="28" t="s">
        <v>49</v>
      </c>
      <c r="AA728" s="328" t="s">
        <v>3023</v>
      </c>
      <c r="AB728" s="349" t="s">
        <v>3024</v>
      </c>
    </row>
    <row r="729" s="2" customFormat="1" ht="50" customHeight="1" spans="1:28">
      <c r="A729" s="8"/>
      <c r="B729" s="296" t="s">
        <v>3245</v>
      </c>
      <c r="C729" s="296" t="s">
        <v>3011</v>
      </c>
      <c r="D729" s="296" t="s">
        <v>2996</v>
      </c>
      <c r="E729" s="296" t="s">
        <v>2838</v>
      </c>
      <c r="F729" s="296" t="s">
        <v>360</v>
      </c>
      <c r="G729" s="296" t="s">
        <v>3246</v>
      </c>
      <c r="H729" s="296" t="s">
        <v>94</v>
      </c>
      <c r="I729" s="296" t="s">
        <v>3247</v>
      </c>
      <c r="J729" s="296" t="s">
        <v>410</v>
      </c>
      <c r="K729" s="296">
        <v>280</v>
      </c>
      <c r="L729" s="300">
        <f t="shared" si="27"/>
        <v>280</v>
      </c>
      <c r="M729" s="129"/>
      <c r="N729" s="296" t="s">
        <v>3063</v>
      </c>
      <c r="O729" s="296" t="s">
        <v>3043</v>
      </c>
      <c r="P729" s="298" t="s">
        <v>3002</v>
      </c>
      <c r="Q729" s="52"/>
      <c r="R729" s="50"/>
      <c r="S729" s="167"/>
      <c r="T729" s="323"/>
      <c r="U729" s="28"/>
      <c r="V729" s="296">
        <v>50</v>
      </c>
      <c r="W729" s="296">
        <v>210</v>
      </c>
      <c r="X729" s="324"/>
      <c r="Y729" s="324"/>
      <c r="Z729" s="28" t="s">
        <v>49</v>
      </c>
      <c r="AA729" s="328" t="s">
        <v>3023</v>
      </c>
      <c r="AB729" s="349" t="s">
        <v>3024</v>
      </c>
    </row>
    <row r="730" s="2" customFormat="1" ht="50" customHeight="1" spans="1:28">
      <c r="A730" s="8"/>
      <c r="B730" s="296" t="s">
        <v>3248</v>
      </c>
      <c r="C730" s="296" t="s">
        <v>3011</v>
      </c>
      <c r="D730" s="296" t="s">
        <v>2996</v>
      </c>
      <c r="E730" s="296" t="s">
        <v>2838</v>
      </c>
      <c r="F730" s="296" t="s">
        <v>360</v>
      </c>
      <c r="G730" s="296" t="s">
        <v>3246</v>
      </c>
      <c r="H730" s="296" t="s">
        <v>94</v>
      </c>
      <c r="I730" s="296" t="s">
        <v>3244</v>
      </c>
      <c r="J730" s="296" t="s">
        <v>410</v>
      </c>
      <c r="K730" s="296">
        <v>20</v>
      </c>
      <c r="L730" s="300">
        <f t="shared" si="27"/>
        <v>20</v>
      </c>
      <c r="M730" s="129"/>
      <c r="N730" s="296" t="s">
        <v>3063</v>
      </c>
      <c r="O730" s="296" t="s">
        <v>3043</v>
      </c>
      <c r="P730" s="296" t="s">
        <v>3002</v>
      </c>
      <c r="Q730" s="52"/>
      <c r="R730" s="50"/>
      <c r="S730" s="167"/>
      <c r="T730" s="323"/>
      <c r="U730" s="28"/>
      <c r="V730" s="296">
        <v>107</v>
      </c>
      <c r="W730" s="296">
        <v>480</v>
      </c>
      <c r="X730" s="324"/>
      <c r="Y730" s="324"/>
      <c r="Z730" s="28" t="s">
        <v>49</v>
      </c>
      <c r="AA730" s="328" t="s">
        <v>3023</v>
      </c>
      <c r="AB730" s="349" t="s">
        <v>3024</v>
      </c>
    </row>
    <row r="731" s="2" customFormat="1" ht="50" customHeight="1" spans="1:28">
      <c r="A731" s="8"/>
      <c r="B731" s="296" t="s">
        <v>3249</v>
      </c>
      <c r="C731" s="296" t="s">
        <v>3011</v>
      </c>
      <c r="D731" s="296" t="s">
        <v>2996</v>
      </c>
      <c r="E731" s="296" t="s">
        <v>2838</v>
      </c>
      <c r="F731" s="296" t="s">
        <v>360</v>
      </c>
      <c r="G731" s="296" t="s">
        <v>925</v>
      </c>
      <c r="H731" s="296" t="s">
        <v>169</v>
      </c>
      <c r="I731" s="296" t="s">
        <v>3122</v>
      </c>
      <c r="J731" s="296" t="s">
        <v>410</v>
      </c>
      <c r="K731" s="296">
        <v>80</v>
      </c>
      <c r="L731" s="300">
        <f t="shared" si="27"/>
        <v>80</v>
      </c>
      <c r="M731" s="129"/>
      <c r="N731" s="298" t="s">
        <v>3063</v>
      </c>
      <c r="O731" s="298" t="s">
        <v>3043</v>
      </c>
      <c r="P731" s="298" t="s">
        <v>3002</v>
      </c>
      <c r="Q731" s="52"/>
      <c r="R731" s="50"/>
      <c r="S731" s="167"/>
      <c r="T731" s="323"/>
      <c r="U731" s="28"/>
      <c r="V731" s="296">
        <v>230</v>
      </c>
      <c r="W731" s="296">
        <v>850</v>
      </c>
      <c r="X731" s="324"/>
      <c r="Y731" s="324"/>
      <c r="Z731" s="28" t="s">
        <v>49</v>
      </c>
      <c r="AA731" s="328" t="s">
        <v>3023</v>
      </c>
      <c r="AB731" s="349" t="s">
        <v>3024</v>
      </c>
    </row>
    <row r="732" s="2" customFormat="1" ht="50" customHeight="1" spans="1:28">
      <c r="A732" s="8"/>
      <c r="B732" s="296" t="s">
        <v>3250</v>
      </c>
      <c r="C732" s="296" t="s">
        <v>2995</v>
      </c>
      <c r="D732" s="296" t="s">
        <v>2996</v>
      </c>
      <c r="E732" s="296" t="s">
        <v>2838</v>
      </c>
      <c r="F732" s="296" t="s">
        <v>360</v>
      </c>
      <c r="G732" s="296" t="s">
        <v>925</v>
      </c>
      <c r="H732" s="296" t="s">
        <v>169</v>
      </c>
      <c r="I732" s="296" t="s">
        <v>3251</v>
      </c>
      <c r="J732" s="296" t="s">
        <v>410</v>
      </c>
      <c r="K732" s="296">
        <v>10</v>
      </c>
      <c r="L732" s="300">
        <f t="shared" si="27"/>
        <v>10</v>
      </c>
      <c r="M732" s="129"/>
      <c r="N732" s="296" t="s">
        <v>3059</v>
      </c>
      <c r="O732" s="296" t="s">
        <v>3060</v>
      </c>
      <c r="P732" s="296" t="s">
        <v>3002</v>
      </c>
      <c r="Q732" s="52"/>
      <c r="R732" s="50"/>
      <c r="S732" s="167"/>
      <c r="T732" s="323"/>
      <c r="U732" s="28"/>
      <c r="V732" s="296">
        <v>40</v>
      </c>
      <c r="W732" s="296">
        <v>110</v>
      </c>
      <c r="X732" s="324"/>
      <c r="Y732" s="324"/>
      <c r="Z732" s="28" t="s">
        <v>49</v>
      </c>
      <c r="AA732" s="328" t="s">
        <v>3023</v>
      </c>
      <c r="AB732" s="349" t="s">
        <v>3024</v>
      </c>
    </row>
    <row r="733" s="2" customFormat="1" ht="50" customHeight="1" spans="1:28">
      <c r="A733" s="8"/>
      <c r="B733" s="296" t="s">
        <v>3252</v>
      </c>
      <c r="C733" s="296" t="s">
        <v>2995</v>
      </c>
      <c r="D733" s="296" t="s">
        <v>2996</v>
      </c>
      <c r="E733" s="296" t="s">
        <v>2838</v>
      </c>
      <c r="F733" s="296" t="s">
        <v>413</v>
      </c>
      <c r="G733" s="296" t="s">
        <v>3253</v>
      </c>
      <c r="H733" s="296" t="s">
        <v>169</v>
      </c>
      <c r="I733" s="296" t="s">
        <v>3254</v>
      </c>
      <c r="J733" s="296" t="s">
        <v>410</v>
      </c>
      <c r="K733" s="311">
        <v>30</v>
      </c>
      <c r="L733" s="300">
        <f t="shared" si="27"/>
        <v>30</v>
      </c>
      <c r="M733" s="129"/>
      <c r="N733" s="298" t="s">
        <v>3059</v>
      </c>
      <c r="O733" s="298" t="s">
        <v>3060</v>
      </c>
      <c r="P733" s="298" t="s">
        <v>3002</v>
      </c>
      <c r="Q733" s="52"/>
      <c r="R733" s="50"/>
      <c r="S733" s="167"/>
      <c r="T733" s="323"/>
      <c r="U733" s="28"/>
      <c r="V733" s="296">
        <v>90</v>
      </c>
      <c r="W733" s="296">
        <v>350</v>
      </c>
      <c r="X733" s="324"/>
      <c r="Y733" s="324"/>
      <c r="Z733" s="28" t="s">
        <v>49</v>
      </c>
      <c r="AA733" s="328" t="s">
        <v>3023</v>
      </c>
      <c r="AB733" s="349" t="s">
        <v>3024</v>
      </c>
    </row>
    <row r="734" s="2" customFormat="1" ht="50" customHeight="1" spans="1:28">
      <c r="A734" s="8"/>
      <c r="B734" s="296" t="s">
        <v>3255</v>
      </c>
      <c r="C734" s="296" t="s">
        <v>3011</v>
      </c>
      <c r="D734" s="296" t="s">
        <v>2996</v>
      </c>
      <c r="E734" s="296" t="s">
        <v>2838</v>
      </c>
      <c r="F734" s="296" t="s">
        <v>413</v>
      </c>
      <c r="G734" s="296" t="s">
        <v>3253</v>
      </c>
      <c r="H734" s="296" t="s">
        <v>169</v>
      </c>
      <c r="I734" s="296" t="s">
        <v>3065</v>
      </c>
      <c r="J734" s="296" t="s">
        <v>410</v>
      </c>
      <c r="K734" s="311">
        <v>120</v>
      </c>
      <c r="L734" s="312">
        <f t="shared" si="27"/>
        <v>120</v>
      </c>
      <c r="M734" s="129"/>
      <c r="N734" s="316" t="s">
        <v>3256</v>
      </c>
      <c r="O734" s="316" t="s">
        <v>3256</v>
      </c>
      <c r="P734" s="296" t="s">
        <v>3002</v>
      </c>
      <c r="Q734" s="52"/>
      <c r="R734" s="50"/>
      <c r="S734" s="167"/>
      <c r="T734" s="323"/>
      <c r="U734" s="28"/>
      <c r="V734" s="296">
        <v>1500</v>
      </c>
      <c r="W734" s="296">
        <v>5200</v>
      </c>
      <c r="X734" s="324"/>
      <c r="Y734" s="324"/>
      <c r="Z734" s="28" t="s">
        <v>49</v>
      </c>
      <c r="AA734" s="328" t="s">
        <v>3023</v>
      </c>
      <c r="AB734" s="349" t="s">
        <v>3024</v>
      </c>
    </row>
    <row r="735" s="2" customFormat="1" ht="50" customHeight="1" spans="1:28">
      <c r="A735" s="8"/>
      <c r="B735" s="296" t="s">
        <v>3257</v>
      </c>
      <c r="C735" s="296" t="s">
        <v>3011</v>
      </c>
      <c r="D735" s="296" t="s">
        <v>2996</v>
      </c>
      <c r="E735" s="296" t="s">
        <v>2838</v>
      </c>
      <c r="F735" s="296" t="s">
        <v>1037</v>
      </c>
      <c r="G735" s="297" t="s">
        <v>3258</v>
      </c>
      <c r="H735" s="296" t="s">
        <v>169</v>
      </c>
      <c r="I735" s="296" t="s">
        <v>3036</v>
      </c>
      <c r="J735" s="296" t="s">
        <v>410</v>
      </c>
      <c r="K735" s="296">
        <v>50</v>
      </c>
      <c r="L735" s="300">
        <f t="shared" si="27"/>
        <v>50</v>
      </c>
      <c r="M735" s="129"/>
      <c r="N735" s="298" t="s">
        <v>3063</v>
      </c>
      <c r="O735" s="298" t="s">
        <v>3043</v>
      </c>
      <c r="P735" s="298" t="s">
        <v>3002</v>
      </c>
      <c r="Q735" s="52"/>
      <c r="R735" s="50"/>
      <c r="S735" s="167"/>
      <c r="T735" s="323"/>
      <c r="U735" s="28"/>
      <c r="V735" s="296">
        <v>150</v>
      </c>
      <c r="W735" s="296">
        <v>570</v>
      </c>
      <c r="X735" s="324"/>
      <c r="Y735" s="324"/>
      <c r="Z735" s="28" t="s">
        <v>49</v>
      </c>
      <c r="AA735" s="328" t="s">
        <v>3023</v>
      </c>
      <c r="AB735" s="349" t="s">
        <v>3024</v>
      </c>
    </row>
    <row r="736" s="2" customFormat="1" ht="50" customHeight="1" spans="1:28">
      <c r="A736" s="8"/>
      <c r="B736" s="296" t="s">
        <v>3259</v>
      </c>
      <c r="C736" s="296" t="s">
        <v>3011</v>
      </c>
      <c r="D736" s="296" t="s">
        <v>2996</v>
      </c>
      <c r="E736" s="296" t="s">
        <v>2838</v>
      </c>
      <c r="F736" s="296" t="s">
        <v>1037</v>
      </c>
      <c r="G736" s="297" t="s">
        <v>3258</v>
      </c>
      <c r="H736" s="296" t="s">
        <v>169</v>
      </c>
      <c r="I736" s="296" t="s">
        <v>3071</v>
      </c>
      <c r="J736" s="296" t="s">
        <v>410</v>
      </c>
      <c r="K736" s="296">
        <v>60</v>
      </c>
      <c r="L736" s="300">
        <f t="shared" si="27"/>
        <v>60</v>
      </c>
      <c r="M736" s="129"/>
      <c r="N736" s="296" t="s">
        <v>3063</v>
      </c>
      <c r="O736" s="296" t="s">
        <v>3043</v>
      </c>
      <c r="P736" s="296" t="s">
        <v>3002</v>
      </c>
      <c r="Q736" s="52"/>
      <c r="R736" s="50"/>
      <c r="S736" s="167"/>
      <c r="T736" s="323"/>
      <c r="U736" s="28"/>
      <c r="V736" s="296">
        <v>210</v>
      </c>
      <c r="W736" s="296">
        <v>850</v>
      </c>
      <c r="X736" s="324"/>
      <c r="Y736" s="324"/>
      <c r="Z736" s="28" t="s">
        <v>49</v>
      </c>
      <c r="AA736" s="328" t="s">
        <v>3023</v>
      </c>
      <c r="AB736" s="349" t="s">
        <v>3024</v>
      </c>
    </row>
    <row r="737" s="2" customFormat="1" ht="50" customHeight="1" spans="1:28">
      <c r="A737" s="8"/>
      <c r="B737" s="300" t="s">
        <v>3260</v>
      </c>
      <c r="C737" s="300" t="s">
        <v>3011</v>
      </c>
      <c r="D737" s="296" t="s">
        <v>2996</v>
      </c>
      <c r="E737" s="296" t="s">
        <v>2838</v>
      </c>
      <c r="F737" s="300" t="s">
        <v>1037</v>
      </c>
      <c r="G737" s="330" t="s">
        <v>3261</v>
      </c>
      <c r="H737" s="300" t="s">
        <v>94</v>
      </c>
      <c r="I737" s="300" t="s">
        <v>3262</v>
      </c>
      <c r="J737" s="296" t="s">
        <v>410</v>
      </c>
      <c r="K737" s="296">
        <v>240</v>
      </c>
      <c r="L737" s="300">
        <f t="shared" si="27"/>
        <v>240</v>
      </c>
      <c r="M737" s="129"/>
      <c r="N737" s="300" t="s">
        <v>3063</v>
      </c>
      <c r="O737" s="300" t="s">
        <v>3043</v>
      </c>
      <c r="P737" s="300" t="s">
        <v>3002</v>
      </c>
      <c r="Q737" s="52"/>
      <c r="R737" s="50"/>
      <c r="S737" s="167"/>
      <c r="T737" s="323"/>
      <c r="U737" s="28"/>
      <c r="V737" s="300">
        <v>750</v>
      </c>
      <c r="W737" s="300">
        <v>3000</v>
      </c>
      <c r="X737" s="324"/>
      <c r="Y737" s="324"/>
      <c r="Z737" s="28" t="s">
        <v>49</v>
      </c>
      <c r="AA737" s="328" t="s">
        <v>3023</v>
      </c>
      <c r="AB737" s="349" t="s">
        <v>3024</v>
      </c>
    </row>
    <row r="738" s="2" customFormat="1" ht="50" customHeight="1" spans="1:28">
      <c r="A738" s="8"/>
      <c r="B738" s="296" t="s">
        <v>3263</v>
      </c>
      <c r="C738" s="300" t="s">
        <v>3011</v>
      </c>
      <c r="D738" s="296" t="s">
        <v>2996</v>
      </c>
      <c r="E738" s="296" t="s">
        <v>2838</v>
      </c>
      <c r="F738" s="296" t="s">
        <v>1037</v>
      </c>
      <c r="G738" s="330" t="s">
        <v>3261</v>
      </c>
      <c r="H738" s="296" t="s">
        <v>94</v>
      </c>
      <c r="I738" s="296" t="s">
        <v>3071</v>
      </c>
      <c r="J738" s="296" t="s">
        <v>410</v>
      </c>
      <c r="K738" s="296">
        <v>60</v>
      </c>
      <c r="L738" s="300">
        <f t="shared" si="27"/>
        <v>60</v>
      </c>
      <c r="M738" s="129"/>
      <c r="N738" s="296" t="s">
        <v>3063</v>
      </c>
      <c r="O738" s="296" t="s">
        <v>3043</v>
      </c>
      <c r="P738" s="296" t="s">
        <v>3002</v>
      </c>
      <c r="Q738" s="52"/>
      <c r="R738" s="50"/>
      <c r="S738" s="167"/>
      <c r="T738" s="323"/>
      <c r="U738" s="28"/>
      <c r="V738" s="296">
        <v>720</v>
      </c>
      <c r="W738" s="296">
        <v>2900</v>
      </c>
      <c r="X738" s="324"/>
      <c r="Y738" s="324"/>
      <c r="Z738" s="28" t="s">
        <v>49</v>
      </c>
      <c r="AA738" s="328" t="s">
        <v>3023</v>
      </c>
      <c r="AB738" s="349" t="s">
        <v>3024</v>
      </c>
    </row>
    <row r="739" s="2" customFormat="1" ht="50" customHeight="1" spans="1:28">
      <c r="A739" s="8"/>
      <c r="B739" s="316" t="s">
        <v>3264</v>
      </c>
      <c r="C739" s="315" t="s">
        <v>3026</v>
      </c>
      <c r="D739" s="296" t="s">
        <v>2996</v>
      </c>
      <c r="E739" s="316" t="s">
        <v>3030</v>
      </c>
      <c r="F739" s="316" t="s">
        <v>433</v>
      </c>
      <c r="G739" s="341" t="s">
        <v>3265</v>
      </c>
      <c r="H739" s="316" t="s">
        <v>55</v>
      </c>
      <c r="I739" s="316" t="s">
        <v>3022</v>
      </c>
      <c r="J739" s="296" t="s">
        <v>410</v>
      </c>
      <c r="K739" s="311">
        <v>30</v>
      </c>
      <c r="L739" s="312">
        <f t="shared" si="27"/>
        <v>30</v>
      </c>
      <c r="M739" s="129"/>
      <c r="N739" s="311" t="s">
        <v>3063</v>
      </c>
      <c r="O739" s="311" t="s">
        <v>3043</v>
      </c>
      <c r="P739" s="296" t="s">
        <v>3002</v>
      </c>
      <c r="Q739" s="52"/>
      <c r="R739" s="50"/>
      <c r="S739" s="167"/>
      <c r="T739" s="323"/>
      <c r="U739" s="28"/>
      <c r="V739" s="296">
        <v>108</v>
      </c>
      <c r="W739" s="296">
        <v>465</v>
      </c>
      <c r="X739" s="324"/>
      <c r="Y739" s="324"/>
      <c r="Z739" s="28" t="s">
        <v>49</v>
      </c>
      <c r="AA739" s="328" t="s">
        <v>3023</v>
      </c>
      <c r="AB739" s="349" t="s">
        <v>3024</v>
      </c>
    </row>
    <row r="740" s="2" customFormat="1" ht="50" customHeight="1" spans="1:28">
      <c r="A740" s="8"/>
      <c r="B740" s="316" t="s">
        <v>3266</v>
      </c>
      <c r="C740" s="316" t="s">
        <v>3026</v>
      </c>
      <c r="D740" s="296" t="s">
        <v>2996</v>
      </c>
      <c r="E740" s="316" t="s">
        <v>3030</v>
      </c>
      <c r="F740" s="316" t="s">
        <v>433</v>
      </c>
      <c r="G740" s="316" t="s">
        <v>444</v>
      </c>
      <c r="H740" s="316" t="s">
        <v>42</v>
      </c>
      <c r="I740" s="316" t="s">
        <v>3071</v>
      </c>
      <c r="J740" s="296" t="s">
        <v>410</v>
      </c>
      <c r="K740" s="311">
        <v>60</v>
      </c>
      <c r="L740" s="312">
        <f t="shared" si="27"/>
        <v>60</v>
      </c>
      <c r="M740" s="129"/>
      <c r="N740" s="311" t="s">
        <v>3063</v>
      </c>
      <c r="O740" s="311" t="s">
        <v>3043</v>
      </c>
      <c r="P740" s="296" t="s">
        <v>3002</v>
      </c>
      <c r="Q740" s="52"/>
      <c r="R740" s="50"/>
      <c r="S740" s="167"/>
      <c r="T740" s="323"/>
      <c r="U740" s="28"/>
      <c r="V740" s="296">
        <v>76</v>
      </c>
      <c r="W740" s="296">
        <v>328</v>
      </c>
      <c r="X740" s="324"/>
      <c r="Y740" s="324"/>
      <c r="Z740" s="28" t="s">
        <v>49</v>
      </c>
      <c r="AA740" s="328" t="s">
        <v>3023</v>
      </c>
      <c r="AB740" s="349" t="s">
        <v>3024</v>
      </c>
    </row>
    <row r="741" s="2" customFormat="1" ht="50" customHeight="1" spans="1:28">
      <c r="A741" s="8"/>
      <c r="B741" s="316" t="s">
        <v>3267</v>
      </c>
      <c r="C741" s="315" t="s">
        <v>3026</v>
      </c>
      <c r="D741" s="296" t="s">
        <v>2996</v>
      </c>
      <c r="E741" s="316" t="s">
        <v>3030</v>
      </c>
      <c r="F741" s="316" t="s">
        <v>433</v>
      </c>
      <c r="G741" s="316" t="s">
        <v>232</v>
      </c>
      <c r="H741" s="316" t="s">
        <v>42</v>
      </c>
      <c r="I741" s="316" t="s">
        <v>3071</v>
      </c>
      <c r="J741" s="296" t="s">
        <v>410</v>
      </c>
      <c r="K741" s="311">
        <v>60</v>
      </c>
      <c r="L741" s="312">
        <f t="shared" si="27"/>
        <v>60</v>
      </c>
      <c r="M741" s="129"/>
      <c r="N741" s="311" t="s">
        <v>3063</v>
      </c>
      <c r="O741" s="311" t="s">
        <v>3043</v>
      </c>
      <c r="P741" s="296" t="s">
        <v>3002</v>
      </c>
      <c r="Q741" s="52"/>
      <c r="R741" s="50"/>
      <c r="S741" s="167"/>
      <c r="T741" s="323"/>
      <c r="U741" s="28"/>
      <c r="V741" s="296">
        <v>311</v>
      </c>
      <c r="W741" s="296">
        <v>966</v>
      </c>
      <c r="X741" s="324"/>
      <c r="Y741" s="324"/>
      <c r="Z741" s="28" t="s">
        <v>49</v>
      </c>
      <c r="AA741" s="328" t="s">
        <v>3023</v>
      </c>
      <c r="AB741" s="349" t="s">
        <v>3024</v>
      </c>
    </row>
    <row r="742" s="2" customFormat="1" ht="50" customHeight="1" spans="1:28">
      <c r="A742" s="8"/>
      <c r="B742" s="316" t="s">
        <v>3268</v>
      </c>
      <c r="C742" s="315" t="s">
        <v>3026</v>
      </c>
      <c r="D742" s="296" t="s">
        <v>2996</v>
      </c>
      <c r="E742" s="316" t="s">
        <v>3030</v>
      </c>
      <c r="F742" s="316" t="s">
        <v>433</v>
      </c>
      <c r="G742" s="316" t="s">
        <v>449</v>
      </c>
      <c r="H742" s="316" t="s">
        <v>55</v>
      </c>
      <c r="I742" s="332" t="s">
        <v>3065</v>
      </c>
      <c r="J742" s="296" t="s">
        <v>410</v>
      </c>
      <c r="K742" s="311">
        <v>120</v>
      </c>
      <c r="L742" s="312">
        <f t="shared" si="27"/>
        <v>120</v>
      </c>
      <c r="M742" s="129"/>
      <c r="N742" s="311" t="s">
        <v>3063</v>
      </c>
      <c r="O742" s="311" t="s">
        <v>3043</v>
      </c>
      <c r="P742" s="296" t="s">
        <v>3002</v>
      </c>
      <c r="Q742" s="52"/>
      <c r="R742" s="50"/>
      <c r="S742" s="167"/>
      <c r="T742" s="323"/>
      <c r="U742" s="28"/>
      <c r="V742" s="296">
        <v>253</v>
      </c>
      <c r="W742" s="296">
        <v>784</v>
      </c>
      <c r="X742" s="324"/>
      <c r="Y742" s="324"/>
      <c r="Z742" s="28" t="s">
        <v>49</v>
      </c>
      <c r="AA742" s="328" t="s">
        <v>3023</v>
      </c>
      <c r="AB742" s="349" t="s">
        <v>3024</v>
      </c>
    </row>
    <row r="743" s="2" customFormat="1" ht="50" customHeight="1" spans="1:28">
      <c r="A743" s="8"/>
      <c r="B743" s="296" t="s">
        <v>3269</v>
      </c>
      <c r="C743" s="300" t="s">
        <v>3011</v>
      </c>
      <c r="D743" s="296" t="s">
        <v>2996</v>
      </c>
      <c r="E743" s="296" t="s">
        <v>2838</v>
      </c>
      <c r="F743" s="296" t="s">
        <v>3270</v>
      </c>
      <c r="G743" s="296" t="s">
        <v>3271</v>
      </c>
      <c r="H743" s="296" t="s">
        <v>169</v>
      </c>
      <c r="I743" s="296" t="s">
        <v>3122</v>
      </c>
      <c r="J743" s="296" t="s">
        <v>410</v>
      </c>
      <c r="K743" s="296">
        <v>100</v>
      </c>
      <c r="L743" s="300">
        <f t="shared" si="27"/>
        <v>100</v>
      </c>
      <c r="M743" s="129"/>
      <c r="N743" s="296" t="s">
        <v>3063</v>
      </c>
      <c r="O743" s="296" t="s">
        <v>3043</v>
      </c>
      <c r="P743" s="296" t="s">
        <v>3002</v>
      </c>
      <c r="Q743" s="52"/>
      <c r="R743" s="50"/>
      <c r="S743" s="167"/>
      <c r="T743" s="323"/>
      <c r="U743" s="28"/>
      <c r="V743" s="296">
        <v>220</v>
      </c>
      <c r="W743" s="296">
        <v>750</v>
      </c>
      <c r="X743" s="324"/>
      <c r="Y743" s="324"/>
      <c r="Z743" s="28" t="s">
        <v>49</v>
      </c>
      <c r="AA743" s="328" t="s">
        <v>3023</v>
      </c>
      <c r="AB743" s="349" t="s">
        <v>3024</v>
      </c>
    </row>
    <row r="744" s="2" customFormat="1" ht="50" customHeight="1" spans="1:28">
      <c r="A744" s="8"/>
      <c r="B744" s="296" t="s">
        <v>3272</v>
      </c>
      <c r="C744" s="300" t="s">
        <v>3011</v>
      </c>
      <c r="D744" s="296" t="s">
        <v>2996</v>
      </c>
      <c r="E744" s="296" t="s">
        <v>2838</v>
      </c>
      <c r="F744" s="296" t="s">
        <v>3270</v>
      </c>
      <c r="G744" s="297" t="s">
        <v>3273</v>
      </c>
      <c r="H744" s="296" t="s">
        <v>169</v>
      </c>
      <c r="I744" s="296" t="s">
        <v>3122</v>
      </c>
      <c r="J744" s="296" t="s">
        <v>410</v>
      </c>
      <c r="K744" s="296">
        <v>100</v>
      </c>
      <c r="L744" s="300">
        <f t="shared" si="27"/>
        <v>100</v>
      </c>
      <c r="M744" s="129"/>
      <c r="N744" s="296" t="s">
        <v>3063</v>
      </c>
      <c r="O744" s="296" t="s">
        <v>3043</v>
      </c>
      <c r="P744" s="296" t="s">
        <v>3002</v>
      </c>
      <c r="Q744" s="52"/>
      <c r="R744" s="50"/>
      <c r="S744" s="167"/>
      <c r="T744" s="323"/>
      <c r="U744" s="28"/>
      <c r="V744" s="296">
        <v>185</v>
      </c>
      <c r="W744" s="296">
        <v>559</v>
      </c>
      <c r="X744" s="324"/>
      <c r="Y744" s="324"/>
      <c r="Z744" s="28" t="s">
        <v>49</v>
      </c>
      <c r="AA744" s="328" t="s">
        <v>3023</v>
      </c>
      <c r="AB744" s="349" t="s">
        <v>3024</v>
      </c>
    </row>
    <row r="745" s="2" customFormat="1" ht="50" customHeight="1" spans="1:28">
      <c r="A745" s="8"/>
      <c r="B745" s="296" t="s">
        <v>3274</v>
      </c>
      <c r="C745" s="300" t="s">
        <v>3011</v>
      </c>
      <c r="D745" s="296" t="s">
        <v>2996</v>
      </c>
      <c r="E745" s="296" t="s">
        <v>2838</v>
      </c>
      <c r="F745" s="296" t="s">
        <v>3270</v>
      </c>
      <c r="G745" s="297" t="s">
        <v>3273</v>
      </c>
      <c r="H745" s="296" t="s">
        <v>169</v>
      </c>
      <c r="I745" s="296" t="s">
        <v>3012</v>
      </c>
      <c r="J745" s="296" t="s">
        <v>410</v>
      </c>
      <c r="K745" s="296">
        <v>40</v>
      </c>
      <c r="L745" s="300">
        <f t="shared" si="27"/>
        <v>40</v>
      </c>
      <c r="M745" s="129"/>
      <c r="N745" s="296" t="s">
        <v>3063</v>
      </c>
      <c r="O745" s="296" t="s">
        <v>3043</v>
      </c>
      <c r="P745" s="296" t="s">
        <v>3002</v>
      </c>
      <c r="Q745" s="52"/>
      <c r="R745" s="50"/>
      <c r="S745" s="167"/>
      <c r="T745" s="323"/>
      <c r="U745" s="28"/>
      <c r="V745" s="296">
        <v>185</v>
      </c>
      <c r="W745" s="296">
        <v>559</v>
      </c>
      <c r="X745" s="324"/>
      <c r="Y745" s="324"/>
      <c r="Z745" s="28" t="s">
        <v>49</v>
      </c>
      <c r="AA745" s="328" t="s">
        <v>3023</v>
      </c>
      <c r="AB745" s="349" t="s">
        <v>3024</v>
      </c>
    </row>
    <row r="746" s="2" customFormat="1" ht="50" customHeight="1" spans="1:28">
      <c r="A746" s="8"/>
      <c r="B746" s="296" t="s">
        <v>3275</v>
      </c>
      <c r="C746" s="300" t="s">
        <v>3011</v>
      </c>
      <c r="D746" s="296" t="s">
        <v>2996</v>
      </c>
      <c r="E746" s="296" t="s">
        <v>2838</v>
      </c>
      <c r="F746" s="296" t="s">
        <v>3270</v>
      </c>
      <c r="G746" s="296" t="s">
        <v>3276</v>
      </c>
      <c r="H746" s="296" t="s">
        <v>94</v>
      </c>
      <c r="I746" s="296" t="s">
        <v>3122</v>
      </c>
      <c r="J746" s="296" t="s">
        <v>410</v>
      </c>
      <c r="K746" s="296">
        <v>100</v>
      </c>
      <c r="L746" s="300">
        <f t="shared" si="27"/>
        <v>100</v>
      </c>
      <c r="M746" s="129"/>
      <c r="N746" s="296" t="s">
        <v>3063</v>
      </c>
      <c r="O746" s="296" t="s">
        <v>3043</v>
      </c>
      <c r="P746" s="296" t="s">
        <v>3002</v>
      </c>
      <c r="Q746" s="52"/>
      <c r="R746" s="50"/>
      <c r="S746" s="167"/>
      <c r="T746" s="323"/>
      <c r="U746" s="28"/>
      <c r="V746" s="296">
        <v>185</v>
      </c>
      <c r="W746" s="296">
        <v>559</v>
      </c>
      <c r="X746" s="324"/>
      <c r="Y746" s="324"/>
      <c r="Z746" s="28" t="s">
        <v>49</v>
      </c>
      <c r="AA746" s="328" t="s">
        <v>3023</v>
      </c>
      <c r="AB746" s="349" t="s">
        <v>3024</v>
      </c>
    </row>
    <row r="747" s="2" customFormat="1" ht="50" customHeight="1" spans="1:28">
      <c r="A747" s="8"/>
      <c r="B747" s="300" t="s">
        <v>3277</v>
      </c>
      <c r="C747" s="300" t="s">
        <v>3011</v>
      </c>
      <c r="D747" s="296" t="s">
        <v>2996</v>
      </c>
      <c r="E747" s="300" t="s">
        <v>2838</v>
      </c>
      <c r="F747" s="300" t="s">
        <v>3270</v>
      </c>
      <c r="G747" s="300" t="s">
        <v>3276</v>
      </c>
      <c r="H747" s="300" t="s">
        <v>94</v>
      </c>
      <c r="I747" s="300" t="s">
        <v>3278</v>
      </c>
      <c r="J747" s="296" t="s">
        <v>410</v>
      </c>
      <c r="K747" s="300">
        <v>180</v>
      </c>
      <c r="L747" s="300">
        <f t="shared" si="27"/>
        <v>180</v>
      </c>
      <c r="M747" s="129"/>
      <c r="N747" s="300" t="s">
        <v>3063</v>
      </c>
      <c r="O747" s="300" t="s">
        <v>3043</v>
      </c>
      <c r="P747" s="300" t="s">
        <v>3002</v>
      </c>
      <c r="Q747" s="52"/>
      <c r="R747" s="50"/>
      <c r="S747" s="167"/>
      <c r="T747" s="323"/>
      <c r="U747" s="28"/>
      <c r="V747" s="300">
        <v>220</v>
      </c>
      <c r="W747" s="300">
        <v>750</v>
      </c>
      <c r="X747" s="324"/>
      <c r="Y747" s="324"/>
      <c r="Z747" s="28" t="s">
        <v>49</v>
      </c>
      <c r="AA747" s="328" t="s">
        <v>3023</v>
      </c>
      <c r="AB747" s="349" t="s">
        <v>3024</v>
      </c>
    </row>
    <row r="748" s="2" customFormat="1" ht="50" customHeight="1" spans="1:28">
      <c r="A748" s="8"/>
      <c r="B748" s="300" t="s">
        <v>3279</v>
      </c>
      <c r="C748" s="300" t="s">
        <v>3011</v>
      </c>
      <c r="D748" s="296" t="s">
        <v>2996</v>
      </c>
      <c r="E748" s="296" t="s">
        <v>2838</v>
      </c>
      <c r="F748" s="300" t="s">
        <v>3270</v>
      </c>
      <c r="G748" s="300" t="s">
        <v>3280</v>
      </c>
      <c r="H748" s="300" t="s">
        <v>94</v>
      </c>
      <c r="I748" s="300" t="s">
        <v>3122</v>
      </c>
      <c r="J748" s="296" t="s">
        <v>410</v>
      </c>
      <c r="K748" s="300">
        <v>100</v>
      </c>
      <c r="L748" s="300">
        <f t="shared" si="27"/>
        <v>100</v>
      </c>
      <c r="M748" s="129"/>
      <c r="N748" s="300" t="s">
        <v>3063</v>
      </c>
      <c r="O748" s="300" t="s">
        <v>3043</v>
      </c>
      <c r="P748" s="300" t="s">
        <v>3002</v>
      </c>
      <c r="Q748" s="52"/>
      <c r="R748" s="50"/>
      <c r="S748" s="167"/>
      <c r="T748" s="323"/>
      <c r="U748" s="28"/>
      <c r="V748" s="300">
        <v>240</v>
      </c>
      <c r="W748" s="300">
        <v>700</v>
      </c>
      <c r="X748" s="324"/>
      <c r="Y748" s="324"/>
      <c r="Z748" s="28" t="s">
        <v>49</v>
      </c>
      <c r="AA748" s="328" t="s">
        <v>3023</v>
      </c>
      <c r="AB748" s="349" t="s">
        <v>3024</v>
      </c>
    </row>
    <row r="749" s="2" customFormat="1" ht="50" customHeight="1" spans="1:28">
      <c r="A749" s="8"/>
      <c r="B749" s="296" t="s">
        <v>3281</v>
      </c>
      <c r="C749" s="300" t="s">
        <v>3011</v>
      </c>
      <c r="D749" s="296" t="s">
        <v>2996</v>
      </c>
      <c r="E749" s="300" t="s">
        <v>2838</v>
      </c>
      <c r="F749" s="296" t="s">
        <v>3270</v>
      </c>
      <c r="G749" s="296" t="s">
        <v>3280</v>
      </c>
      <c r="H749" s="296" t="s">
        <v>94</v>
      </c>
      <c r="I749" s="296" t="s">
        <v>3122</v>
      </c>
      <c r="J749" s="296" t="s">
        <v>410</v>
      </c>
      <c r="K749" s="296">
        <v>100</v>
      </c>
      <c r="L749" s="300">
        <f t="shared" si="27"/>
        <v>100</v>
      </c>
      <c r="M749" s="129"/>
      <c r="N749" s="296" t="s">
        <v>3063</v>
      </c>
      <c r="O749" s="296" t="s">
        <v>3043</v>
      </c>
      <c r="P749" s="296" t="s">
        <v>3002</v>
      </c>
      <c r="Q749" s="52"/>
      <c r="R749" s="50"/>
      <c r="S749" s="167"/>
      <c r="T749" s="323"/>
      <c r="U749" s="28"/>
      <c r="V749" s="296">
        <v>240</v>
      </c>
      <c r="W749" s="296">
        <v>700</v>
      </c>
      <c r="X749" s="324"/>
      <c r="Y749" s="324"/>
      <c r="Z749" s="28" t="s">
        <v>49</v>
      </c>
      <c r="AA749" s="328" t="s">
        <v>3023</v>
      </c>
      <c r="AB749" s="349" t="s">
        <v>3024</v>
      </c>
    </row>
    <row r="750" s="2" customFormat="1" ht="50" customHeight="1" spans="1:28">
      <c r="A750" s="8"/>
      <c r="B750" s="296" t="s">
        <v>3282</v>
      </c>
      <c r="C750" s="300" t="s">
        <v>3011</v>
      </c>
      <c r="D750" s="296" t="s">
        <v>2996</v>
      </c>
      <c r="E750" s="300" t="s">
        <v>2838</v>
      </c>
      <c r="F750" s="296" t="s">
        <v>3270</v>
      </c>
      <c r="G750" s="296" t="s">
        <v>3280</v>
      </c>
      <c r="H750" s="296" t="s">
        <v>94</v>
      </c>
      <c r="I750" s="296" t="s">
        <v>3122</v>
      </c>
      <c r="J750" s="296" t="s">
        <v>410</v>
      </c>
      <c r="K750" s="296">
        <v>50</v>
      </c>
      <c r="L750" s="300">
        <f t="shared" si="27"/>
        <v>50</v>
      </c>
      <c r="M750" s="129"/>
      <c r="N750" s="296" t="s">
        <v>3063</v>
      </c>
      <c r="O750" s="296" t="s">
        <v>3043</v>
      </c>
      <c r="P750" s="296" t="s">
        <v>3002</v>
      </c>
      <c r="Q750" s="52"/>
      <c r="R750" s="50"/>
      <c r="S750" s="167"/>
      <c r="T750" s="323"/>
      <c r="U750" s="28"/>
      <c r="V750" s="296">
        <v>240</v>
      </c>
      <c r="W750" s="296">
        <v>700</v>
      </c>
      <c r="X750" s="324"/>
      <c r="Y750" s="324"/>
      <c r="Z750" s="28" t="s">
        <v>49</v>
      </c>
      <c r="AA750" s="328" t="s">
        <v>3023</v>
      </c>
      <c r="AB750" s="349" t="s">
        <v>3024</v>
      </c>
    </row>
    <row r="751" s="2" customFormat="1" ht="50" customHeight="1" spans="1:28">
      <c r="A751" s="8"/>
      <c r="B751" s="296" t="s">
        <v>3283</v>
      </c>
      <c r="C751" s="300" t="s">
        <v>3011</v>
      </c>
      <c r="D751" s="296" t="s">
        <v>2996</v>
      </c>
      <c r="E751" s="296" t="s">
        <v>2838</v>
      </c>
      <c r="F751" s="296" t="s">
        <v>3270</v>
      </c>
      <c r="G751" s="296" t="s">
        <v>3284</v>
      </c>
      <c r="H751" s="296" t="s">
        <v>169</v>
      </c>
      <c r="I751" s="296" t="s">
        <v>3278</v>
      </c>
      <c r="J751" s="296" t="s">
        <v>410</v>
      </c>
      <c r="K751" s="296">
        <v>180</v>
      </c>
      <c r="L751" s="300">
        <f t="shared" si="27"/>
        <v>180</v>
      </c>
      <c r="M751" s="129"/>
      <c r="N751" s="296" t="s">
        <v>3063</v>
      </c>
      <c r="O751" s="296" t="s">
        <v>3043</v>
      </c>
      <c r="P751" s="296" t="s">
        <v>3002</v>
      </c>
      <c r="Q751" s="52"/>
      <c r="R751" s="50"/>
      <c r="S751" s="167"/>
      <c r="T751" s="323"/>
      <c r="U751" s="28"/>
      <c r="V751" s="296">
        <v>360</v>
      </c>
      <c r="W751" s="296">
        <v>1100</v>
      </c>
      <c r="X751" s="324"/>
      <c r="Y751" s="324"/>
      <c r="Z751" s="28" t="s">
        <v>49</v>
      </c>
      <c r="AA751" s="328" t="s">
        <v>3023</v>
      </c>
      <c r="AB751" s="349" t="s">
        <v>3024</v>
      </c>
    </row>
    <row r="752" s="2" customFormat="1" ht="50" customHeight="1" spans="1:28">
      <c r="A752" s="8"/>
      <c r="B752" s="296" t="s">
        <v>3285</v>
      </c>
      <c r="C752" s="300" t="s">
        <v>3011</v>
      </c>
      <c r="D752" s="296" t="s">
        <v>2996</v>
      </c>
      <c r="E752" s="296" t="s">
        <v>2838</v>
      </c>
      <c r="F752" s="296" t="s">
        <v>3270</v>
      </c>
      <c r="G752" s="296" t="s">
        <v>3286</v>
      </c>
      <c r="H752" s="296" t="s">
        <v>169</v>
      </c>
      <c r="I752" s="296" t="s">
        <v>3036</v>
      </c>
      <c r="J752" s="296" t="s">
        <v>410</v>
      </c>
      <c r="K752" s="296">
        <v>50</v>
      </c>
      <c r="L752" s="300">
        <f t="shared" si="27"/>
        <v>50</v>
      </c>
      <c r="M752" s="129"/>
      <c r="N752" s="296" t="s">
        <v>3063</v>
      </c>
      <c r="O752" s="296" t="s">
        <v>3043</v>
      </c>
      <c r="P752" s="296" t="s">
        <v>3002</v>
      </c>
      <c r="Q752" s="52"/>
      <c r="R752" s="50"/>
      <c r="S752" s="167"/>
      <c r="T752" s="323"/>
      <c r="U752" s="28"/>
      <c r="V752" s="296">
        <v>230</v>
      </c>
      <c r="W752" s="296">
        <v>685</v>
      </c>
      <c r="X752" s="324"/>
      <c r="Y752" s="324"/>
      <c r="Z752" s="28" t="s">
        <v>49</v>
      </c>
      <c r="AA752" s="328" t="s">
        <v>3023</v>
      </c>
      <c r="AB752" s="349" t="s">
        <v>3024</v>
      </c>
    </row>
    <row r="753" s="2" customFormat="1" ht="50" customHeight="1" spans="1:28">
      <c r="A753" s="8"/>
      <c r="B753" s="296" t="s">
        <v>3287</v>
      </c>
      <c r="C753" s="300" t="s">
        <v>3011</v>
      </c>
      <c r="D753" s="296" t="s">
        <v>2996</v>
      </c>
      <c r="E753" s="300" t="s">
        <v>2838</v>
      </c>
      <c r="F753" s="296" t="s">
        <v>3270</v>
      </c>
      <c r="G753" s="296" t="s">
        <v>3288</v>
      </c>
      <c r="H753" s="296" t="s">
        <v>169</v>
      </c>
      <c r="I753" s="296" t="s">
        <v>3036</v>
      </c>
      <c r="J753" s="296" t="s">
        <v>410</v>
      </c>
      <c r="K753" s="296">
        <v>50</v>
      </c>
      <c r="L753" s="300">
        <f t="shared" si="27"/>
        <v>50</v>
      </c>
      <c r="M753" s="129"/>
      <c r="N753" s="296" t="s">
        <v>3063</v>
      </c>
      <c r="O753" s="296" t="s">
        <v>3043</v>
      </c>
      <c r="P753" s="296" t="s">
        <v>3002</v>
      </c>
      <c r="Q753" s="52"/>
      <c r="R753" s="50"/>
      <c r="S753" s="167"/>
      <c r="T753" s="323"/>
      <c r="U753" s="28"/>
      <c r="V753" s="296">
        <v>82</v>
      </c>
      <c r="W753" s="296">
        <v>350</v>
      </c>
      <c r="X753" s="324"/>
      <c r="Y753" s="324"/>
      <c r="Z753" s="28" t="s">
        <v>49</v>
      </c>
      <c r="AA753" s="328" t="s">
        <v>3023</v>
      </c>
      <c r="AB753" s="349" t="s">
        <v>3024</v>
      </c>
    </row>
    <row r="754" s="2" customFormat="1" ht="50" customHeight="1" spans="1:28">
      <c r="A754" s="8"/>
      <c r="B754" s="300" t="s">
        <v>3289</v>
      </c>
      <c r="C754" s="300" t="s">
        <v>3011</v>
      </c>
      <c r="D754" s="296" t="s">
        <v>2996</v>
      </c>
      <c r="E754" s="300" t="s">
        <v>2838</v>
      </c>
      <c r="F754" s="300" t="s">
        <v>3270</v>
      </c>
      <c r="G754" s="300" t="s">
        <v>3288</v>
      </c>
      <c r="H754" s="300" t="s">
        <v>169</v>
      </c>
      <c r="I754" s="300" t="s">
        <v>3012</v>
      </c>
      <c r="J754" s="296" t="s">
        <v>410</v>
      </c>
      <c r="K754" s="300">
        <v>40</v>
      </c>
      <c r="L754" s="300">
        <f t="shared" si="27"/>
        <v>40</v>
      </c>
      <c r="M754" s="129"/>
      <c r="N754" s="18" t="s">
        <v>3063</v>
      </c>
      <c r="O754" s="300" t="s">
        <v>3043</v>
      </c>
      <c r="P754" s="300" t="s">
        <v>3002</v>
      </c>
      <c r="Q754" s="52"/>
      <c r="R754" s="50"/>
      <c r="S754" s="167"/>
      <c r="T754" s="323"/>
      <c r="U754" s="28"/>
      <c r="V754" s="300">
        <v>67</v>
      </c>
      <c r="W754" s="300">
        <v>260</v>
      </c>
      <c r="X754" s="324"/>
      <c r="Y754" s="324"/>
      <c r="Z754" s="28" t="s">
        <v>49</v>
      </c>
      <c r="AA754" s="328" t="s">
        <v>3023</v>
      </c>
      <c r="AB754" s="349" t="s">
        <v>3024</v>
      </c>
    </row>
    <row r="755" s="2" customFormat="1" ht="50" customHeight="1" spans="1:28">
      <c r="A755" s="8"/>
      <c r="B755" s="296" t="s">
        <v>3290</v>
      </c>
      <c r="C755" s="296" t="s">
        <v>3011</v>
      </c>
      <c r="D755" s="296" t="s">
        <v>2996</v>
      </c>
      <c r="E755" s="296" t="s">
        <v>2838</v>
      </c>
      <c r="F755" s="296" t="s">
        <v>3270</v>
      </c>
      <c r="G755" s="296" t="s">
        <v>3291</v>
      </c>
      <c r="H755" s="296" t="s">
        <v>94</v>
      </c>
      <c r="I755" s="296" t="s">
        <v>3247</v>
      </c>
      <c r="J755" s="296" t="s">
        <v>410</v>
      </c>
      <c r="K755" s="296">
        <v>280</v>
      </c>
      <c r="L755" s="300">
        <f t="shared" si="27"/>
        <v>280</v>
      </c>
      <c r="M755" s="129"/>
      <c r="N755" s="241" t="s">
        <v>3063</v>
      </c>
      <c r="O755" s="296" t="s">
        <v>3043</v>
      </c>
      <c r="P755" s="296" t="s">
        <v>3002</v>
      </c>
      <c r="Q755" s="52"/>
      <c r="R755" s="50"/>
      <c r="S755" s="167"/>
      <c r="T755" s="323"/>
      <c r="U755" s="28"/>
      <c r="V755" s="296">
        <v>236</v>
      </c>
      <c r="W755" s="296">
        <v>651</v>
      </c>
      <c r="X755" s="324"/>
      <c r="Y755" s="324"/>
      <c r="Z755" s="28" t="s">
        <v>49</v>
      </c>
      <c r="AA755" s="328" t="s">
        <v>3023</v>
      </c>
      <c r="AB755" s="349" t="s">
        <v>3024</v>
      </c>
    </row>
    <row r="756" s="2" customFormat="1" ht="50" customHeight="1" spans="1:28">
      <c r="A756" s="8"/>
      <c r="B756" s="296" t="s">
        <v>3292</v>
      </c>
      <c r="C756" s="296" t="s">
        <v>3011</v>
      </c>
      <c r="D756" s="296" t="s">
        <v>2996</v>
      </c>
      <c r="E756" s="296" t="s">
        <v>2838</v>
      </c>
      <c r="F756" s="296" t="s">
        <v>3270</v>
      </c>
      <c r="G756" s="296" t="s">
        <v>3291</v>
      </c>
      <c r="H756" s="296" t="s">
        <v>94</v>
      </c>
      <c r="I756" s="296" t="s">
        <v>3122</v>
      </c>
      <c r="J756" s="296" t="s">
        <v>410</v>
      </c>
      <c r="K756" s="296">
        <v>100</v>
      </c>
      <c r="L756" s="300">
        <f t="shared" si="27"/>
        <v>100</v>
      </c>
      <c r="M756" s="129"/>
      <c r="N756" s="241" t="s">
        <v>3063</v>
      </c>
      <c r="O756" s="296" t="s">
        <v>3043</v>
      </c>
      <c r="P756" s="296" t="s">
        <v>3002</v>
      </c>
      <c r="Q756" s="52"/>
      <c r="R756" s="50"/>
      <c r="S756" s="167"/>
      <c r="T756" s="323"/>
      <c r="U756" s="28"/>
      <c r="V756" s="296">
        <v>236</v>
      </c>
      <c r="W756" s="296">
        <v>651</v>
      </c>
      <c r="X756" s="324"/>
      <c r="Y756" s="324"/>
      <c r="Z756" s="28" t="s">
        <v>49</v>
      </c>
      <c r="AA756" s="336" t="s">
        <v>3023</v>
      </c>
      <c r="AB756" s="349" t="s">
        <v>3024</v>
      </c>
    </row>
    <row r="757" s="2" customFormat="1" ht="50" customHeight="1" spans="1:28">
      <c r="A757" s="8"/>
      <c r="B757" s="296" t="s">
        <v>3293</v>
      </c>
      <c r="C757" s="300" t="s">
        <v>3011</v>
      </c>
      <c r="D757" s="296" t="s">
        <v>2996</v>
      </c>
      <c r="E757" s="296" t="s">
        <v>2838</v>
      </c>
      <c r="F757" s="296" t="s">
        <v>3270</v>
      </c>
      <c r="G757" s="296" t="s">
        <v>3291</v>
      </c>
      <c r="H757" s="296" t="s">
        <v>94</v>
      </c>
      <c r="I757" s="296" t="s">
        <v>3012</v>
      </c>
      <c r="J757" s="296" t="s">
        <v>410</v>
      </c>
      <c r="K757" s="296">
        <v>40</v>
      </c>
      <c r="L757" s="300">
        <f t="shared" si="27"/>
        <v>40</v>
      </c>
      <c r="M757" s="129"/>
      <c r="N757" s="241" t="s">
        <v>3063</v>
      </c>
      <c r="O757" s="296" t="s">
        <v>3043</v>
      </c>
      <c r="P757" s="296" t="s">
        <v>3002</v>
      </c>
      <c r="Q757" s="52"/>
      <c r="R757" s="50"/>
      <c r="S757" s="167"/>
      <c r="T757" s="323"/>
      <c r="U757" s="28"/>
      <c r="V757" s="296">
        <v>240</v>
      </c>
      <c r="W757" s="296">
        <v>700</v>
      </c>
      <c r="X757" s="324"/>
      <c r="Y757" s="324"/>
      <c r="Z757" s="28" t="s">
        <v>49</v>
      </c>
      <c r="AA757" s="328" t="s">
        <v>3023</v>
      </c>
      <c r="AB757" s="337" t="s">
        <v>3024</v>
      </c>
    </row>
    <row r="758" s="2" customFormat="1" ht="50" customHeight="1" spans="1:28">
      <c r="A758" s="8"/>
      <c r="B758" s="296" t="s">
        <v>3294</v>
      </c>
      <c r="C758" s="300" t="s">
        <v>3011</v>
      </c>
      <c r="D758" s="296" t="s">
        <v>2996</v>
      </c>
      <c r="E758" s="296" t="s">
        <v>2838</v>
      </c>
      <c r="F758" s="296" t="s">
        <v>3270</v>
      </c>
      <c r="G758" s="296" t="s">
        <v>3291</v>
      </c>
      <c r="H758" s="296" t="s">
        <v>94</v>
      </c>
      <c r="I758" s="296" t="s">
        <v>3247</v>
      </c>
      <c r="J758" s="296" t="s">
        <v>410</v>
      </c>
      <c r="K758" s="296">
        <v>280</v>
      </c>
      <c r="L758" s="300">
        <f t="shared" si="27"/>
        <v>280</v>
      </c>
      <c r="M758" s="129"/>
      <c r="N758" s="241" t="s">
        <v>3063</v>
      </c>
      <c r="O758" s="296" t="s">
        <v>3043</v>
      </c>
      <c r="P758" s="296" t="s">
        <v>3002</v>
      </c>
      <c r="Q758" s="52"/>
      <c r="R758" s="50"/>
      <c r="S758" s="167"/>
      <c r="T758" s="323"/>
      <c r="U758" s="28"/>
      <c r="V758" s="296">
        <v>236</v>
      </c>
      <c r="W758" s="296">
        <v>651</v>
      </c>
      <c r="X758" s="324"/>
      <c r="Y758" s="324"/>
      <c r="Z758" s="28" t="s">
        <v>49</v>
      </c>
      <c r="AA758" s="328" t="s">
        <v>3023</v>
      </c>
      <c r="AB758" s="337" t="s">
        <v>3024</v>
      </c>
    </row>
    <row r="759" s="2" customFormat="1" ht="50" customHeight="1" spans="1:28">
      <c r="A759" s="8"/>
      <c r="B759" s="296" t="s">
        <v>3295</v>
      </c>
      <c r="C759" s="300" t="s">
        <v>3011</v>
      </c>
      <c r="D759" s="296" t="s">
        <v>2996</v>
      </c>
      <c r="E759" s="296" t="s">
        <v>2838</v>
      </c>
      <c r="F759" s="296" t="s">
        <v>3270</v>
      </c>
      <c r="G759" s="296" t="s">
        <v>3291</v>
      </c>
      <c r="H759" s="296" t="s">
        <v>94</v>
      </c>
      <c r="I759" s="296" t="s">
        <v>3012</v>
      </c>
      <c r="J759" s="296" t="s">
        <v>410</v>
      </c>
      <c r="K759" s="296">
        <v>40</v>
      </c>
      <c r="L759" s="300">
        <f t="shared" si="27"/>
        <v>40</v>
      </c>
      <c r="M759" s="129"/>
      <c r="N759" s="241" t="s">
        <v>3063</v>
      </c>
      <c r="O759" s="296" t="s">
        <v>3043</v>
      </c>
      <c r="P759" s="296" t="s">
        <v>3002</v>
      </c>
      <c r="Q759" s="52"/>
      <c r="R759" s="50"/>
      <c r="S759" s="167"/>
      <c r="T759" s="323"/>
      <c r="U759" s="28"/>
      <c r="V759" s="296">
        <v>240</v>
      </c>
      <c r="W759" s="296">
        <v>700</v>
      </c>
      <c r="X759" s="324"/>
      <c r="Y759" s="324"/>
      <c r="Z759" s="28" t="s">
        <v>49</v>
      </c>
      <c r="AA759" s="328" t="s">
        <v>3023</v>
      </c>
      <c r="AB759" s="337" t="s">
        <v>3024</v>
      </c>
    </row>
    <row r="760" s="2" customFormat="1" ht="50" customHeight="1" spans="1:28">
      <c r="A760" s="8"/>
      <c r="B760" s="296" t="s">
        <v>3296</v>
      </c>
      <c r="C760" s="300" t="s">
        <v>3011</v>
      </c>
      <c r="D760" s="296" t="s">
        <v>2996</v>
      </c>
      <c r="E760" s="296" t="s">
        <v>2838</v>
      </c>
      <c r="F760" s="296" t="s">
        <v>3270</v>
      </c>
      <c r="G760" s="296" t="s">
        <v>3291</v>
      </c>
      <c r="H760" s="296" t="s">
        <v>94</v>
      </c>
      <c r="I760" s="296" t="s">
        <v>3012</v>
      </c>
      <c r="J760" s="296" t="s">
        <v>410</v>
      </c>
      <c r="K760" s="296">
        <v>40</v>
      </c>
      <c r="L760" s="300">
        <f t="shared" si="27"/>
        <v>40</v>
      </c>
      <c r="M760" s="129"/>
      <c r="N760" s="241" t="s">
        <v>3063</v>
      </c>
      <c r="O760" s="296" t="s">
        <v>3043</v>
      </c>
      <c r="P760" s="296" t="s">
        <v>3002</v>
      </c>
      <c r="Q760" s="52"/>
      <c r="R760" s="50"/>
      <c r="S760" s="167"/>
      <c r="T760" s="323"/>
      <c r="U760" s="28"/>
      <c r="V760" s="296">
        <v>240</v>
      </c>
      <c r="W760" s="296">
        <v>700</v>
      </c>
      <c r="X760" s="324"/>
      <c r="Y760" s="324"/>
      <c r="Z760" s="28" t="s">
        <v>49</v>
      </c>
      <c r="AA760" s="328" t="s">
        <v>3023</v>
      </c>
      <c r="AB760" s="337" t="s">
        <v>3024</v>
      </c>
    </row>
    <row r="761" s="2" customFormat="1" ht="50" customHeight="1" spans="1:28">
      <c r="A761" s="8"/>
      <c r="B761" s="296" t="s">
        <v>3297</v>
      </c>
      <c r="C761" s="300" t="s">
        <v>3011</v>
      </c>
      <c r="D761" s="296" t="s">
        <v>2996</v>
      </c>
      <c r="E761" s="296" t="s">
        <v>2838</v>
      </c>
      <c r="F761" s="296" t="s">
        <v>3270</v>
      </c>
      <c r="G761" s="296" t="s">
        <v>3291</v>
      </c>
      <c r="H761" s="296" t="s">
        <v>94</v>
      </c>
      <c r="I761" s="296" t="s">
        <v>3012</v>
      </c>
      <c r="J761" s="296" t="s">
        <v>410</v>
      </c>
      <c r="K761" s="296">
        <v>40</v>
      </c>
      <c r="L761" s="300">
        <f t="shared" si="27"/>
        <v>40</v>
      </c>
      <c r="M761" s="129"/>
      <c r="N761" s="241" t="s">
        <v>3063</v>
      </c>
      <c r="O761" s="296" t="s">
        <v>3043</v>
      </c>
      <c r="P761" s="296" t="s">
        <v>3002</v>
      </c>
      <c r="Q761" s="52"/>
      <c r="R761" s="50"/>
      <c r="S761" s="167"/>
      <c r="T761" s="323"/>
      <c r="U761" s="28"/>
      <c r="V761" s="296">
        <v>240</v>
      </c>
      <c r="W761" s="296">
        <v>700</v>
      </c>
      <c r="X761" s="324"/>
      <c r="Y761" s="324"/>
      <c r="Z761" s="28" t="s">
        <v>49</v>
      </c>
      <c r="AA761" s="328" t="s">
        <v>3023</v>
      </c>
      <c r="AB761" s="337" t="s">
        <v>3024</v>
      </c>
    </row>
    <row r="762" s="2" customFormat="1" ht="50" customHeight="1" spans="1:28">
      <c r="A762" s="8"/>
      <c r="B762" s="296" t="s">
        <v>3298</v>
      </c>
      <c r="C762" s="300" t="s">
        <v>3011</v>
      </c>
      <c r="D762" s="296" t="s">
        <v>2996</v>
      </c>
      <c r="E762" s="296" t="s">
        <v>2838</v>
      </c>
      <c r="F762" s="296" t="s">
        <v>3270</v>
      </c>
      <c r="G762" s="296" t="s">
        <v>3291</v>
      </c>
      <c r="H762" s="296" t="s">
        <v>94</v>
      </c>
      <c r="I762" s="296" t="s">
        <v>3012</v>
      </c>
      <c r="J762" s="296" t="s">
        <v>410</v>
      </c>
      <c r="K762" s="296">
        <v>40</v>
      </c>
      <c r="L762" s="300">
        <f t="shared" si="27"/>
        <v>40</v>
      </c>
      <c r="M762" s="129"/>
      <c r="N762" s="241" t="s">
        <v>3063</v>
      </c>
      <c r="O762" s="296" t="s">
        <v>3043</v>
      </c>
      <c r="P762" s="296" t="s">
        <v>3002</v>
      </c>
      <c r="Q762" s="52"/>
      <c r="R762" s="50"/>
      <c r="S762" s="167"/>
      <c r="T762" s="323"/>
      <c r="U762" s="28"/>
      <c r="V762" s="296">
        <v>240</v>
      </c>
      <c r="W762" s="296">
        <v>700</v>
      </c>
      <c r="X762" s="324"/>
      <c r="Y762" s="324"/>
      <c r="Z762" s="28" t="s">
        <v>49</v>
      </c>
      <c r="AA762" s="328" t="s">
        <v>3023</v>
      </c>
      <c r="AB762" s="337" t="s">
        <v>3024</v>
      </c>
    </row>
    <row r="763" s="2" customFormat="1" ht="50" customHeight="1" spans="1:28">
      <c r="A763" s="8"/>
      <c r="B763" s="296" t="s">
        <v>3299</v>
      </c>
      <c r="C763" s="300" t="s">
        <v>3011</v>
      </c>
      <c r="D763" s="296" t="s">
        <v>2996</v>
      </c>
      <c r="E763" s="296" t="s">
        <v>2838</v>
      </c>
      <c r="F763" s="296" t="s">
        <v>3270</v>
      </c>
      <c r="G763" s="296" t="s">
        <v>3291</v>
      </c>
      <c r="H763" s="296" t="s">
        <v>94</v>
      </c>
      <c r="I763" s="296" t="s">
        <v>3012</v>
      </c>
      <c r="J763" s="296" t="s">
        <v>410</v>
      </c>
      <c r="K763" s="296">
        <v>40</v>
      </c>
      <c r="L763" s="300">
        <f t="shared" si="27"/>
        <v>40</v>
      </c>
      <c r="M763" s="129"/>
      <c r="N763" s="241" t="s">
        <v>3063</v>
      </c>
      <c r="O763" s="296" t="s">
        <v>3043</v>
      </c>
      <c r="P763" s="296" t="s">
        <v>3002</v>
      </c>
      <c r="Q763" s="52"/>
      <c r="R763" s="50"/>
      <c r="S763" s="167"/>
      <c r="T763" s="323"/>
      <c r="U763" s="28"/>
      <c r="V763" s="296">
        <v>240</v>
      </c>
      <c r="W763" s="296">
        <v>700</v>
      </c>
      <c r="X763" s="324"/>
      <c r="Y763" s="324"/>
      <c r="Z763" s="28" t="s">
        <v>49</v>
      </c>
      <c r="AA763" s="328" t="s">
        <v>3023</v>
      </c>
      <c r="AB763" s="337" t="s">
        <v>3024</v>
      </c>
    </row>
    <row r="764" s="2" customFormat="1" ht="50" customHeight="1" spans="1:28">
      <c r="A764" s="8"/>
      <c r="B764" s="296" t="s">
        <v>3300</v>
      </c>
      <c r="C764" s="300" t="s">
        <v>3011</v>
      </c>
      <c r="D764" s="296" t="s">
        <v>2996</v>
      </c>
      <c r="E764" s="296" t="s">
        <v>2838</v>
      </c>
      <c r="F764" s="296" t="s">
        <v>3301</v>
      </c>
      <c r="G764" s="296" t="s">
        <v>3302</v>
      </c>
      <c r="H764" s="296" t="s">
        <v>169</v>
      </c>
      <c r="I764" s="296" t="s">
        <v>3071</v>
      </c>
      <c r="J764" s="296" t="s">
        <v>410</v>
      </c>
      <c r="K764" s="311">
        <v>60</v>
      </c>
      <c r="L764" s="300">
        <f t="shared" si="27"/>
        <v>60</v>
      </c>
      <c r="M764" s="129"/>
      <c r="N764" s="241" t="s">
        <v>3063</v>
      </c>
      <c r="O764" s="296" t="s">
        <v>3043</v>
      </c>
      <c r="P764" s="296" t="s">
        <v>3002</v>
      </c>
      <c r="Q764" s="52"/>
      <c r="R764" s="50"/>
      <c r="S764" s="167"/>
      <c r="T764" s="323"/>
      <c r="U764" s="28"/>
      <c r="V764" s="296">
        <v>160</v>
      </c>
      <c r="W764" s="296">
        <v>700</v>
      </c>
      <c r="X764" s="324"/>
      <c r="Y764" s="324"/>
      <c r="Z764" s="28" t="s">
        <v>49</v>
      </c>
      <c r="AA764" s="328" t="s">
        <v>3023</v>
      </c>
      <c r="AB764" s="337" t="s">
        <v>3024</v>
      </c>
    </row>
    <row r="765" s="2" customFormat="1" ht="50" customHeight="1" spans="1:28">
      <c r="A765" s="8"/>
      <c r="B765" s="296" t="s">
        <v>3303</v>
      </c>
      <c r="C765" s="300" t="s">
        <v>3011</v>
      </c>
      <c r="D765" s="296" t="s">
        <v>2996</v>
      </c>
      <c r="E765" s="296" t="s">
        <v>2838</v>
      </c>
      <c r="F765" s="296" t="s">
        <v>3301</v>
      </c>
      <c r="G765" s="296" t="s">
        <v>3304</v>
      </c>
      <c r="H765" s="296" t="s">
        <v>169</v>
      </c>
      <c r="I765" s="296" t="s">
        <v>3122</v>
      </c>
      <c r="J765" s="296" t="s">
        <v>410</v>
      </c>
      <c r="K765" s="311">
        <v>100</v>
      </c>
      <c r="L765" s="300">
        <f t="shared" si="27"/>
        <v>100</v>
      </c>
      <c r="M765" s="129"/>
      <c r="N765" s="241" t="s">
        <v>3063</v>
      </c>
      <c r="O765" s="296" t="s">
        <v>3043</v>
      </c>
      <c r="P765" s="296" t="s">
        <v>3002</v>
      </c>
      <c r="Q765" s="52"/>
      <c r="R765" s="50"/>
      <c r="S765" s="167"/>
      <c r="T765" s="323"/>
      <c r="U765" s="28"/>
      <c r="V765" s="296">
        <v>180</v>
      </c>
      <c r="W765" s="296">
        <v>750</v>
      </c>
      <c r="X765" s="324"/>
      <c r="Y765" s="324"/>
      <c r="Z765" s="28" t="s">
        <v>49</v>
      </c>
      <c r="AA765" s="328" t="s">
        <v>3023</v>
      </c>
      <c r="AB765" s="337" t="s">
        <v>3024</v>
      </c>
    </row>
    <row r="766" s="2" customFormat="1" ht="50" customHeight="1" spans="1:28">
      <c r="A766" s="8"/>
      <c r="B766" s="296" t="s">
        <v>3305</v>
      </c>
      <c r="C766" s="300" t="s">
        <v>2995</v>
      </c>
      <c r="D766" s="296" t="s">
        <v>2996</v>
      </c>
      <c r="E766" s="296" t="s">
        <v>2838</v>
      </c>
      <c r="F766" s="296" t="s">
        <v>3301</v>
      </c>
      <c r="G766" s="296" t="s">
        <v>3304</v>
      </c>
      <c r="H766" s="296" t="s">
        <v>169</v>
      </c>
      <c r="I766" s="296" t="s">
        <v>3231</v>
      </c>
      <c r="J766" s="296" t="s">
        <v>410</v>
      </c>
      <c r="K766" s="311">
        <v>30</v>
      </c>
      <c r="L766" s="300">
        <f t="shared" si="27"/>
        <v>30</v>
      </c>
      <c r="M766" s="129"/>
      <c r="N766" s="241" t="s">
        <v>3059</v>
      </c>
      <c r="O766" s="296" t="s">
        <v>3060</v>
      </c>
      <c r="P766" s="296" t="s">
        <v>3002</v>
      </c>
      <c r="Q766" s="52"/>
      <c r="R766" s="50"/>
      <c r="S766" s="167"/>
      <c r="T766" s="323"/>
      <c r="U766" s="28"/>
      <c r="V766" s="296">
        <v>35</v>
      </c>
      <c r="W766" s="296">
        <v>120</v>
      </c>
      <c r="X766" s="324"/>
      <c r="Y766" s="324"/>
      <c r="Z766" s="28" t="s">
        <v>49</v>
      </c>
      <c r="AA766" s="328" t="s">
        <v>3023</v>
      </c>
      <c r="AB766" s="337" t="s">
        <v>3024</v>
      </c>
    </row>
    <row r="767" s="2" customFormat="1" ht="50" customHeight="1" spans="1:28">
      <c r="A767" s="8"/>
      <c r="B767" s="296" t="s">
        <v>3306</v>
      </c>
      <c r="C767" s="296" t="s">
        <v>3011</v>
      </c>
      <c r="D767" s="296" t="s">
        <v>2996</v>
      </c>
      <c r="E767" s="296" t="s">
        <v>2838</v>
      </c>
      <c r="F767" s="296" t="s">
        <v>3301</v>
      </c>
      <c r="G767" s="296" t="s">
        <v>3307</v>
      </c>
      <c r="H767" s="296" t="s">
        <v>169</v>
      </c>
      <c r="I767" s="296" t="s">
        <v>3012</v>
      </c>
      <c r="J767" s="296" t="s">
        <v>410</v>
      </c>
      <c r="K767" s="311">
        <v>40</v>
      </c>
      <c r="L767" s="300">
        <f t="shared" si="27"/>
        <v>40</v>
      </c>
      <c r="M767" s="129"/>
      <c r="N767" s="241" t="s">
        <v>3063</v>
      </c>
      <c r="O767" s="296" t="s">
        <v>3043</v>
      </c>
      <c r="P767" s="296" t="s">
        <v>3002</v>
      </c>
      <c r="Q767" s="52"/>
      <c r="R767" s="50"/>
      <c r="S767" s="167"/>
      <c r="T767" s="323"/>
      <c r="U767" s="28"/>
      <c r="V767" s="296">
        <v>85</v>
      </c>
      <c r="W767" s="296">
        <v>350</v>
      </c>
      <c r="X767" s="324"/>
      <c r="Y767" s="324"/>
      <c r="Z767" s="28" t="s">
        <v>49</v>
      </c>
      <c r="AA767" s="328" t="s">
        <v>3023</v>
      </c>
      <c r="AB767" s="337" t="s">
        <v>3024</v>
      </c>
    </row>
    <row r="768" s="2" customFormat="1" ht="50" customHeight="1" spans="1:28">
      <c r="A768" s="8"/>
      <c r="B768" s="296" t="s">
        <v>3308</v>
      </c>
      <c r="C768" s="300" t="s">
        <v>3011</v>
      </c>
      <c r="D768" s="296" t="s">
        <v>2996</v>
      </c>
      <c r="E768" s="296" t="s">
        <v>2838</v>
      </c>
      <c r="F768" s="296" t="s">
        <v>3301</v>
      </c>
      <c r="G768" s="297" t="s">
        <v>3309</v>
      </c>
      <c r="H768" s="296" t="s">
        <v>169</v>
      </c>
      <c r="I768" s="296" t="s">
        <v>3012</v>
      </c>
      <c r="J768" s="296" t="s">
        <v>410</v>
      </c>
      <c r="K768" s="311">
        <v>40</v>
      </c>
      <c r="L768" s="300">
        <f t="shared" si="27"/>
        <v>40</v>
      </c>
      <c r="M768" s="129"/>
      <c r="N768" s="241" t="s">
        <v>3063</v>
      </c>
      <c r="O768" s="296" t="s">
        <v>3043</v>
      </c>
      <c r="P768" s="296" t="s">
        <v>3002</v>
      </c>
      <c r="Q768" s="52"/>
      <c r="R768" s="50"/>
      <c r="S768" s="167"/>
      <c r="T768" s="323"/>
      <c r="U768" s="28"/>
      <c r="V768" s="296">
        <v>120</v>
      </c>
      <c r="W768" s="296">
        <v>450</v>
      </c>
      <c r="X768" s="324"/>
      <c r="Y768" s="324"/>
      <c r="Z768" s="28" t="s">
        <v>49</v>
      </c>
      <c r="AA768" s="328" t="s">
        <v>3023</v>
      </c>
      <c r="AB768" s="337" t="s">
        <v>3024</v>
      </c>
    </row>
    <row r="769" s="2" customFormat="1" ht="50" customHeight="1" spans="1:28">
      <c r="A769" s="8"/>
      <c r="B769" s="296" t="s">
        <v>3310</v>
      </c>
      <c r="C769" s="300" t="s">
        <v>3011</v>
      </c>
      <c r="D769" s="296" t="s">
        <v>2996</v>
      </c>
      <c r="E769" s="296" t="s">
        <v>2838</v>
      </c>
      <c r="F769" s="296" t="s">
        <v>3301</v>
      </c>
      <c r="G769" s="296" t="s">
        <v>3311</v>
      </c>
      <c r="H769" s="296" t="s">
        <v>94</v>
      </c>
      <c r="I769" s="296" t="s">
        <v>3036</v>
      </c>
      <c r="J769" s="296" t="s">
        <v>410</v>
      </c>
      <c r="K769" s="311">
        <v>50</v>
      </c>
      <c r="L769" s="300">
        <f t="shared" si="27"/>
        <v>50</v>
      </c>
      <c r="M769" s="129"/>
      <c r="N769" s="241" t="s">
        <v>3063</v>
      </c>
      <c r="O769" s="296" t="s">
        <v>3043</v>
      </c>
      <c r="P769" s="296" t="s">
        <v>3002</v>
      </c>
      <c r="Q769" s="52"/>
      <c r="R769" s="50"/>
      <c r="S769" s="167"/>
      <c r="T769" s="323"/>
      <c r="U769" s="28"/>
      <c r="V769" s="296">
        <v>150</v>
      </c>
      <c r="W769" s="296">
        <v>600</v>
      </c>
      <c r="X769" s="324"/>
      <c r="Y769" s="324"/>
      <c r="Z769" s="28" t="s">
        <v>49</v>
      </c>
      <c r="AA769" s="328" t="s">
        <v>3023</v>
      </c>
      <c r="AB769" s="337" t="s">
        <v>3024</v>
      </c>
    </row>
    <row r="770" s="2" customFormat="1" ht="50" customHeight="1" spans="1:28">
      <c r="A770" s="8"/>
      <c r="B770" s="296" t="s">
        <v>3312</v>
      </c>
      <c r="C770" s="300" t="s">
        <v>3011</v>
      </c>
      <c r="D770" s="296" t="s">
        <v>2996</v>
      </c>
      <c r="E770" s="296" t="s">
        <v>2838</v>
      </c>
      <c r="F770" s="296" t="s">
        <v>3301</v>
      </c>
      <c r="G770" s="296" t="s">
        <v>3311</v>
      </c>
      <c r="H770" s="296" t="s">
        <v>94</v>
      </c>
      <c r="I770" s="296" t="s">
        <v>3313</v>
      </c>
      <c r="J770" s="296" t="s">
        <v>410</v>
      </c>
      <c r="K770" s="296">
        <v>10</v>
      </c>
      <c r="L770" s="300">
        <f t="shared" si="27"/>
        <v>10</v>
      </c>
      <c r="M770" s="129"/>
      <c r="N770" s="241" t="s">
        <v>3149</v>
      </c>
      <c r="O770" s="296" t="s">
        <v>3150</v>
      </c>
      <c r="P770" s="296" t="s">
        <v>3002</v>
      </c>
      <c r="Q770" s="52"/>
      <c r="R770" s="50"/>
      <c r="S770" s="167"/>
      <c r="T770" s="323"/>
      <c r="U770" s="28"/>
      <c r="V770" s="296">
        <v>36</v>
      </c>
      <c r="W770" s="296">
        <v>110</v>
      </c>
      <c r="X770" s="324"/>
      <c r="Y770" s="324"/>
      <c r="Z770" s="28" t="s">
        <v>49</v>
      </c>
      <c r="AA770" s="328" t="s">
        <v>3023</v>
      </c>
      <c r="AB770" s="337" t="s">
        <v>3024</v>
      </c>
    </row>
    <row r="771" s="2" customFormat="1" ht="50" customHeight="1" spans="1:28">
      <c r="A771" s="8"/>
      <c r="B771" s="18" t="s">
        <v>3314</v>
      </c>
      <c r="C771" s="18" t="s">
        <v>3011</v>
      </c>
      <c r="D771" s="296" t="s">
        <v>2996</v>
      </c>
      <c r="E771" s="296" t="s">
        <v>2838</v>
      </c>
      <c r="F771" s="18" t="s">
        <v>3301</v>
      </c>
      <c r="G771" s="18" t="s">
        <v>3311</v>
      </c>
      <c r="H771" s="296" t="s">
        <v>94</v>
      </c>
      <c r="I771" s="18" t="s">
        <v>3017</v>
      </c>
      <c r="J771" s="296" t="s">
        <v>410</v>
      </c>
      <c r="K771" s="18">
        <v>30</v>
      </c>
      <c r="L771" s="300">
        <f t="shared" si="27"/>
        <v>30</v>
      </c>
      <c r="M771" s="129"/>
      <c r="N771" s="241" t="s">
        <v>3149</v>
      </c>
      <c r="O771" s="296" t="s">
        <v>3150</v>
      </c>
      <c r="P771" s="296" t="s">
        <v>3002</v>
      </c>
      <c r="Q771" s="52"/>
      <c r="R771" s="50"/>
      <c r="S771" s="167"/>
      <c r="T771" s="323"/>
      <c r="U771" s="28"/>
      <c r="V771" s="300">
        <v>120</v>
      </c>
      <c r="W771" s="18">
        <v>419</v>
      </c>
      <c r="X771" s="324"/>
      <c r="Y771" s="324"/>
      <c r="Z771" s="28" t="s">
        <v>49</v>
      </c>
      <c r="AA771" s="328" t="s">
        <v>3023</v>
      </c>
      <c r="AB771" s="337" t="s">
        <v>3024</v>
      </c>
    </row>
    <row r="772" s="2" customFormat="1" ht="50" customHeight="1" spans="1:28">
      <c r="A772" s="8"/>
      <c r="B772" s="18" t="s">
        <v>3315</v>
      </c>
      <c r="C772" s="300" t="s">
        <v>2995</v>
      </c>
      <c r="D772" s="296" t="s">
        <v>2996</v>
      </c>
      <c r="E772" s="296" t="s">
        <v>2838</v>
      </c>
      <c r="F772" s="18" t="s">
        <v>3301</v>
      </c>
      <c r="G772" s="76" t="s">
        <v>3316</v>
      </c>
      <c r="H772" s="296" t="s">
        <v>169</v>
      </c>
      <c r="I772" s="18" t="s">
        <v>3317</v>
      </c>
      <c r="J772" s="296" t="s">
        <v>410</v>
      </c>
      <c r="K772" s="117">
        <v>80</v>
      </c>
      <c r="L772" s="300">
        <f t="shared" si="27"/>
        <v>80</v>
      </c>
      <c r="M772" s="129"/>
      <c r="N772" s="241" t="s">
        <v>3318</v>
      </c>
      <c r="O772" s="296" t="s">
        <v>3319</v>
      </c>
      <c r="P772" s="296" t="s">
        <v>3002</v>
      </c>
      <c r="Q772" s="52"/>
      <c r="R772" s="50"/>
      <c r="S772" s="167"/>
      <c r="T772" s="323"/>
      <c r="U772" s="28"/>
      <c r="V772" s="340">
        <v>78</v>
      </c>
      <c r="W772" s="18">
        <v>230</v>
      </c>
      <c r="X772" s="324"/>
      <c r="Y772" s="324"/>
      <c r="Z772" s="28" t="s">
        <v>49</v>
      </c>
      <c r="AA772" s="328" t="s">
        <v>3023</v>
      </c>
      <c r="AB772" s="337" t="s">
        <v>3024</v>
      </c>
    </row>
    <row r="773" s="2" customFormat="1" ht="50" customHeight="1" spans="1:28">
      <c r="A773" s="8"/>
      <c r="B773" s="300" t="s">
        <v>3320</v>
      </c>
      <c r="C773" s="300" t="s">
        <v>2995</v>
      </c>
      <c r="D773" s="296" t="s">
        <v>2996</v>
      </c>
      <c r="E773" s="300" t="s">
        <v>2838</v>
      </c>
      <c r="F773" s="300" t="s">
        <v>3301</v>
      </c>
      <c r="G773" s="300" t="s">
        <v>3194</v>
      </c>
      <c r="H773" s="300" t="s">
        <v>169</v>
      </c>
      <c r="I773" s="300" t="s">
        <v>3321</v>
      </c>
      <c r="J773" s="300" t="s">
        <v>410</v>
      </c>
      <c r="K773" s="312">
        <v>25</v>
      </c>
      <c r="L773" s="300">
        <f t="shared" si="27"/>
        <v>25</v>
      </c>
      <c r="M773" s="129"/>
      <c r="N773" s="300" t="s">
        <v>3059</v>
      </c>
      <c r="O773" s="300" t="s">
        <v>3060</v>
      </c>
      <c r="P773" s="296" t="s">
        <v>3002</v>
      </c>
      <c r="Q773" s="52"/>
      <c r="R773" s="50"/>
      <c r="S773" s="167"/>
      <c r="T773" s="323"/>
      <c r="U773" s="28"/>
      <c r="V773" s="300">
        <v>30</v>
      </c>
      <c r="W773" s="352">
        <v>120</v>
      </c>
      <c r="X773" s="324"/>
      <c r="Y773" s="324"/>
      <c r="Z773" s="28" t="s">
        <v>49</v>
      </c>
      <c r="AA773" s="328" t="s">
        <v>3023</v>
      </c>
      <c r="AB773" s="337" t="s">
        <v>3024</v>
      </c>
    </row>
    <row r="774" s="2" customFormat="1" ht="50" customHeight="1" spans="1:28">
      <c r="A774" s="8"/>
      <c r="B774" s="296" t="s">
        <v>3322</v>
      </c>
      <c r="C774" s="296" t="s">
        <v>3011</v>
      </c>
      <c r="D774" s="296" t="s">
        <v>2996</v>
      </c>
      <c r="E774" s="296" t="s">
        <v>2838</v>
      </c>
      <c r="F774" s="296" t="s">
        <v>2149</v>
      </c>
      <c r="G774" s="296" t="s">
        <v>3323</v>
      </c>
      <c r="H774" s="296" t="s">
        <v>169</v>
      </c>
      <c r="I774" s="296" t="s">
        <v>3071</v>
      </c>
      <c r="J774" s="296" t="s">
        <v>410</v>
      </c>
      <c r="K774" s="296">
        <v>60</v>
      </c>
      <c r="L774" s="296">
        <f t="shared" si="27"/>
        <v>60</v>
      </c>
      <c r="M774" s="129"/>
      <c r="N774" s="300" t="s">
        <v>3063</v>
      </c>
      <c r="O774" s="300" t="s">
        <v>3043</v>
      </c>
      <c r="P774" s="296" t="s">
        <v>3002</v>
      </c>
      <c r="Q774" s="52"/>
      <c r="R774" s="50"/>
      <c r="S774" s="167"/>
      <c r="T774" s="323"/>
      <c r="U774" s="28"/>
      <c r="V774" s="18">
        <v>170</v>
      </c>
      <c r="W774" s="296">
        <v>680</v>
      </c>
      <c r="X774" s="324"/>
      <c r="Y774" s="324"/>
      <c r="Z774" s="28" t="s">
        <v>49</v>
      </c>
      <c r="AA774" s="328" t="s">
        <v>3023</v>
      </c>
      <c r="AB774" s="337" t="s">
        <v>3024</v>
      </c>
    </row>
    <row r="775" s="2" customFormat="1" ht="50" customHeight="1" spans="1:28">
      <c r="A775" s="8"/>
      <c r="B775" s="296" t="s">
        <v>3324</v>
      </c>
      <c r="C775" s="296" t="s">
        <v>3011</v>
      </c>
      <c r="D775" s="296" t="s">
        <v>2996</v>
      </c>
      <c r="E775" s="296" t="s">
        <v>2838</v>
      </c>
      <c r="F775" s="296" t="s">
        <v>2144</v>
      </c>
      <c r="G775" s="296" t="s">
        <v>3325</v>
      </c>
      <c r="H775" s="296" t="s">
        <v>169</v>
      </c>
      <c r="I775" s="296" t="s">
        <v>3071</v>
      </c>
      <c r="J775" s="296" t="s">
        <v>410</v>
      </c>
      <c r="K775" s="296">
        <v>60</v>
      </c>
      <c r="L775" s="296">
        <f t="shared" si="27"/>
        <v>60</v>
      </c>
      <c r="M775" s="129"/>
      <c r="N775" s="300" t="s">
        <v>3063</v>
      </c>
      <c r="O775" s="300" t="s">
        <v>3043</v>
      </c>
      <c r="P775" s="296" t="s">
        <v>3002</v>
      </c>
      <c r="Q775" s="52"/>
      <c r="R775" s="50"/>
      <c r="S775" s="167"/>
      <c r="T775" s="323"/>
      <c r="U775" s="28"/>
      <c r="V775" s="18">
        <v>140</v>
      </c>
      <c r="W775" s="296">
        <v>620</v>
      </c>
      <c r="X775" s="324"/>
      <c r="Y775" s="324"/>
      <c r="Z775" s="28" t="s">
        <v>49</v>
      </c>
      <c r="AA775" s="328" t="s">
        <v>3023</v>
      </c>
      <c r="AB775" s="337" t="s">
        <v>3024</v>
      </c>
    </row>
    <row r="776" s="2" customFormat="1" ht="50" customHeight="1" spans="1:28">
      <c r="A776" s="8"/>
      <c r="B776" s="296" t="s">
        <v>3326</v>
      </c>
      <c r="C776" s="296" t="s">
        <v>3011</v>
      </c>
      <c r="D776" s="296" t="s">
        <v>2996</v>
      </c>
      <c r="E776" s="296" t="s">
        <v>2838</v>
      </c>
      <c r="F776" s="296" t="s">
        <v>2144</v>
      </c>
      <c r="G776" s="296" t="s">
        <v>3325</v>
      </c>
      <c r="H776" s="296" t="s">
        <v>169</v>
      </c>
      <c r="I776" s="296" t="s">
        <v>3022</v>
      </c>
      <c r="J776" s="296" t="s">
        <v>410</v>
      </c>
      <c r="K776" s="296">
        <v>30</v>
      </c>
      <c r="L776" s="296">
        <f t="shared" si="27"/>
        <v>30</v>
      </c>
      <c r="M776" s="129"/>
      <c r="N776" s="300" t="s">
        <v>3063</v>
      </c>
      <c r="O776" s="300" t="s">
        <v>3043</v>
      </c>
      <c r="P776" s="296" t="s">
        <v>3002</v>
      </c>
      <c r="Q776" s="52"/>
      <c r="R776" s="50"/>
      <c r="S776" s="167"/>
      <c r="T776" s="323"/>
      <c r="U776" s="28"/>
      <c r="V776" s="18">
        <v>45</v>
      </c>
      <c r="W776" s="296">
        <v>170</v>
      </c>
      <c r="X776" s="324"/>
      <c r="Y776" s="324"/>
      <c r="Z776" s="28" t="s">
        <v>49</v>
      </c>
      <c r="AA776" s="328" t="s">
        <v>3023</v>
      </c>
      <c r="AB776" s="337" t="s">
        <v>3024</v>
      </c>
    </row>
    <row r="777" s="2" customFormat="1" ht="50" customHeight="1" spans="1:28">
      <c r="A777" s="8"/>
      <c r="B777" s="296" t="s">
        <v>3327</v>
      </c>
      <c r="C777" s="296" t="s">
        <v>3011</v>
      </c>
      <c r="D777" s="296" t="s">
        <v>2996</v>
      </c>
      <c r="E777" s="296" t="s">
        <v>2838</v>
      </c>
      <c r="F777" s="296" t="s">
        <v>2144</v>
      </c>
      <c r="G777" s="296" t="s">
        <v>3325</v>
      </c>
      <c r="H777" s="296" t="s">
        <v>169</v>
      </c>
      <c r="I777" s="296" t="s">
        <v>3022</v>
      </c>
      <c r="J777" s="296" t="s">
        <v>410</v>
      </c>
      <c r="K777" s="296">
        <v>30</v>
      </c>
      <c r="L777" s="296">
        <f t="shared" si="27"/>
        <v>30</v>
      </c>
      <c r="M777" s="129"/>
      <c r="N777" s="300" t="s">
        <v>3063</v>
      </c>
      <c r="O777" s="300" t="s">
        <v>3043</v>
      </c>
      <c r="P777" s="296" t="s">
        <v>3002</v>
      </c>
      <c r="Q777" s="52"/>
      <c r="R777" s="50"/>
      <c r="S777" s="167"/>
      <c r="T777" s="323"/>
      <c r="U777" s="28"/>
      <c r="V777" s="18">
        <v>40</v>
      </c>
      <c r="W777" s="296">
        <v>150</v>
      </c>
      <c r="X777" s="324"/>
      <c r="Y777" s="324"/>
      <c r="Z777" s="28" t="s">
        <v>49</v>
      </c>
      <c r="AA777" s="328" t="s">
        <v>3023</v>
      </c>
      <c r="AB777" s="337" t="s">
        <v>3024</v>
      </c>
    </row>
    <row r="778" s="2" customFormat="1" ht="50" customHeight="1" spans="1:28">
      <c r="A778" s="8"/>
      <c r="B778" s="296" t="s">
        <v>3328</v>
      </c>
      <c r="C778" s="296" t="s">
        <v>3011</v>
      </c>
      <c r="D778" s="296" t="s">
        <v>2996</v>
      </c>
      <c r="E778" s="296" t="s">
        <v>2838</v>
      </c>
      <c r="F778" s="296" t="s">
        <v>2144</v>
      </c>
      <c r="G778" s="296" t="s">
        <v>3325</v>
      </c>
      <c r="H778" s="296" t="s">
        <v>169</v>
      </c>
      <c r="I778" s="296" t="s">
        <v>3022</v>
      </c>
      <c r="J778" s="300" t="s">
        <v>410</v>
      </c>
      <c r="K778" s="296">
        <v>30</v>
      </c>
      <c r="L778" s="296">
        <f t="shared" si="27"/>
        <v>30</v>
      </c>
      <c r="M778" s="129"/>
      <c r="N778" s="296" t="s">
        <v>3063</v>
      </c>
      <c r="O778" s="296" t="s">
        <v>3043</v>
      </c>
      <c r="P778" s="296" t="s">
        <v>3002</v>
      </c>
      <c r="Q778" s="52"/>
      <c r="R778" s="50"/>
      <c r="S778" s="167"/>
      <c r="T778" s="323"/>
      <c r="U778" s="28"/>
      <c r="V778" s="296">
        <v>38</v>
      </c>
      <c r="W778" s="296">
        <v>140</v>
      </c>
      <c r="X778" s="324"/>
      <c r="Y778" s="324"/>
      <c r="Z778" s="28" t="s">
        <v>49</v>
      </c>
      <c r="AA778" s="328" t="s">
        <v>3023</v>
      </c>
      <c r="AB778" s="337" t="s">
        <v>3024</v>
      </c>
    </row>
    <row r="779" s="2" customFormat="1" ht="50" customHeight="1" spans="1:28">
      <c r="A779" s="8"/>
      <c r="B779" s="296" t="s">
        <v>3329</v>
      </c>
      <c r="C779" s="296" t="s">
        <v>3011</v>
      </c>
      <c r="D779" s="296" t="s">
        <v>2996</v>
      </c>
      <c r="E779" s="296" t="s">
        <v>2838</v>
      </c>
      <c r="F779" s="296" t="s">
        <v>2144</v>
      </c>
      <c r="G779" s="296" t="s">
        <v>2853</v>
      </c>
      <c r="H779" s="296" t="s">
        <v>94</v>
      </c>
      <c r="I779" s="296" t="s">
        <v>3071</v>
      </c>
      <c r="J779" s="296" t="s">
        <v>410</v>
      </c>
      <c r="K779" s="296">
        <v>60</v>
      </c>
      <c r="L779" s="296">
        <f t="shared" si="27"/>
        <v>60</v>
      </c>
      <c r="M779" s="129"/>
      <c r="N779" s="296" t="s">
        <v>3063</v>
      </c>
      <c r="O779" s="296" t="s">
        <v>3043</v>
      </c>
      <c r="P779" s="296" t="s">
        <v>3002</v>
      </c>
      <c r="Q779" s="52"/>
      <c r="R779" s="50"/>
      <c r="S779" s="167"/>
      <c r="T779" s="323"/>
      <c r="U779" s="28"/>
      <c r="V779" s="296">
        <v>170</v>
      </c>
      <c r="W779" s="296">
        <v>700</v>
      </c>
      <c r="X779" s="324"/>
      <c r="Y779" s="324"/>
      <c r="Z779" s="28" t="s">
        <v>49</v>
      </c>
      <c r="AA779" s="328" t="s">
        <v>3023</v>
      </c>
      <c r="AB779" s="337" t="s">
        <v>3024</v>
      </c>
    </row>
    <row r="780" s="2" customFormat="1" ht="50" customHeight="1" spans="1:28">
      <c r="A780" s="8"/>
      <c r="B780" s="296" t="s">
        <v>3330</v>
      </c>
      <c r="C780" s="296" t="s">
        <v>3011</v>
      </c>
      <c r="D780" s="296" t="s">
        <v>2996</v>
      </c>
      <c r="E780" s="296" t="s">
        <v>2838</v>
      </c>
      <c r="F780" s="296" t="s">
        <v>2144</v>
      </c>
      <c r="G780" s="296" t="s">
        <v>2853</v>
      </c>
      <c r="H780" s="296" t="s">
        <v>94</v>
      </c>
      <c r="I780" s="296" t="s">
        <v>3071</v>
      </c>
      <c r="J780" s="300" t="s">
        <v>410</v>
      </c>
      <c r="K780" s="296">
        <v>60</v>
      </c>
      <c r="L780" s="296">
        <f t="shared" si="27"/>
        <v>60</v>
      </c>
      <c r="M780" s="129"/>
      <c r="N780" s="296" t="s">
        <v>3063</v>
      </c>
      <c r="O780" s="296" t="s">
        <v>3043</v>
      </c>
      <c r="P780" s="296" t="s">
        <v>3002</v>
      </c>
      <c r="Q780" s="52"/>
      <c r="R780" s="50"/>
      <c r="S780" s="167"/>
      <c r="T780" s="323"/>
      <c r="U780" s="28"/>
      <c r="V780" s="296">
        <v>180</v>
      </c>
      <c r="W780" s="296">
        <v>800</v>
      </c>
      <c r="X780" s="324"/>
      <c r="Y780" s="324"/>
      <c r="Z780" s="28" t="s">
        <v>49</v>
      </c>
      <c r="AA780" s="328" t="s">
        <v>3023</v>
      </c>
      <c r="AB780" s="337" t="s">
        <v>3024</v>
      </c>
    </row>
    <row r="781" s="2" customFormat="1" ht="50" customHeight="1" spans="1:28">
      <c r="A781" s="8"/>
      <c r="B781" s="18" t="s">
        <v>3331</v>
      </c>
      <c r="C781" s="18" t="s">
        <v>3011</v>
      </c>
      <c r="D781" s="296" t="s">
        <v>2996</v>
      </c>
      <c r="E781" s="18" t="s">
        <v>2838</v>
      </c>
      <c r="F781" s="18" t="s">
        <v>2144</v>
      </c>
      <c r="G781" s="18" t="s">
        <v>2853</v>
      </c>
      <c r="H781" s="18" t="s">
        <v>94</v>
      </c>
      <c r="I781" s="18" t="s">
        <v>3071</v>
      </c>
      <c r="J781" s="296" t="s">
        <v>410</v>
      </c>
      <c r="K781" s="18">
        <v>60</v>
      </c>
      <c r="L781" s="18">
        <f t="shared" si="27"/>
        <v>60</v>
      </c>
      <c r="M781" s="129"/>
      <c r="N781" s="18" t="s">
        <v>3063</v>
      </c>
      <c r="O781" s="18" t="s">
        <v>3043</v>
      </c>
      <c r="P781" s="18" t="s">
        <v>3002</v>
      </c>
      <c r="Q781" s="52"/>
      <c r="R781" s="50"/>
      <c r="S781" s="167"/>
      <c r="T781" s="323"/>
      <c r="U781" s="28"/>
      <c r="V781" s="18">
        <v>173</v>
      </c>
      <c r="W781" s="18">
        <v>720</v>
      </c>
      <c r="X781" s="324"/>
      <c r="Y781" s="324"/>
      <c r="Z781" s="28" t="s">
        <v>49</v>
      </c>
      <c r="AA781" s="328" t="s">
        <v>3023</v>
      </c>
      <c r="AB781" s="337" t="s">
        <v>3024</v>
      </c>
    </row>
    <row r="782" s="2" customFormat="1" ht="50" customHeight="1" spans="1:28">
      <c r="A782" s="8"/>
      <c r="B782" s="18" t="s">
        <v>3332</v>
      </c>
      <c r="C782" s="18" t="s">
        <v>3011</v>
      </c>
      <c r="D782" s="296" t="s">
        <v>2996</v>
      </c>
      <c r="E782" s="18" t="s">
        <v>2838</v>
      </c>
      <c r="F782" s="18" t="s">
        <v>2144</v>
      </c>
      <c r="G782" s="18" t="s">
        <v>2853</v>
      </c>
      <c r="H782" s="18" t="s">
        <v>94</v>
      </c>
      <c r="I782" s="18" t="s">
        <v>3017</v>
      </c>
      <c r="J782" s="300" t="s">
        <v>410</v>
      </c>
      <c r="K782" s="18">
        <v>30</v>
      </c>
      <c r="L782" s="18">
        <f t="shared" ref="L782:L815" si="28">K782</f>
        <v>30</v>
      </c>
      <c r="M782" s="129"/>
      <c r="N782" s="18" t="s">
        <v>3063</v>
      </c>
      <c r="O782" s="18" t="s">
        <v>3043</v>
      </c>
      <c r="P782" s="18" t="s">
        <v>3002</v>
      </c>
      <c r="Q782" s="52"/>
      <c r="R782" s="50"/>
      <c r="S782" s="167"/>
      <c r="T782" s="323"/>
      <c r="U782" s="28"/>
      <c r="V782" s="18">
        <v>110</v>
      </c>
      <c r="W782" s="18">
        <v>420</v>
      </c>
      <c r="X782" s="324"/>
      <c r="Y782" s="324"/>
      <c r="Z782" s="28" t="s">
        <v>49</v>
      </c>
      <c r="AA782" s="328" t="s">
        <v>3023</v>
      </c>
      <c r="AB782" s="337" t="s">
        <v>3024</v>
      </c>
    </row>
    <row r="783" s="2" customFormat="1" ht="50" customHeight="1" spans="1:28">
      <c r="A783" s="8"/>
      <c r="B783" s="18" t="s">
        <v>3333</v>
      </c>
      <c r="C783" s="18" t="s">
        <v>3011</v>
      </c>
      <c r="D783" s="296" t="s">
        <v>2996</v>
      </c>
      <c r="E783" s="18" t="s">
        <v>2838</v>
      </c>
      <c r="F783" s="18" t="s">
        <v>2144</v>
      </c>
      <c r="G783" s="18" t="s">
        <v>3334</v>
      </c>
      <c r="H783" s="18" t="s">
        <v>169</v>
      </c>
      <c r="I783" s="18" t="s">
        <v>3335</v>
      </c>
      <c r="J783" s="296" t="s">
        <v>410</v>
      </c>
      <c r="K783" s="18">
        <v>80</v>
      </c>
      <c r="L783" s="18">
        <f t="shared" si="28"/>
        <v>80</v>
      </c>
      <c r="M783" s="129"/>
      <c r="N783" s="18" t="s">
        <v>3149</v>
      </c>
      <c r="O783" s="18" t="s">
        <v>3150</v>
      </c>
      <c r="P783" s="18" t="s">
        <v>3002</v>
      </c>
      <c r="Q783" s="52"/>
      <c r="R783" s="50"/>
      <c r="S783" s="167"/>
      <c r="T783" s="323"/>
      <c r="U783" s="28"/>
      <c r="V783" s="18">
        <v>108</v>
      </c>
      <c r="W783" s="18">
        <v>430</v>
      </c>
      <c r="X783" s="324"/>
      <c r="Y783" s="324"/>
      <c r="Z783" s="28" t="s">
        <v>49</v>
      </c>
      <c r="AA783" s="259" t="s">
        <v>3023</v>
      </c>
      <c r="AB783" s="326" t="s">
        <v>3024</v>
      </c>
    </row>
    <row r="784" s="2" customFormat="1" ht="50" customHeight="1" spans="1:28">
      <c r="A784" s="8"/>
      <c r="B784" s="18" t="s">
        <v>3336</v>
      </c>
      <c r="C784" s="18" t="s">
        <v>3011</v>
      </c>
      <c r="D784" s="296" t="s">
        <v>2996</v>
      </c>
      <c r="E784" s="18" t="s">
        <v>2838</v>
      </c>
      <c r="F784" s="18" t="s">
        <v>2144</v>
      </c>
      <c r="G784" s="18" t="s">
        <v>3337</v>
      </c>
      <c r="H784" s="18" t="s">
        <v>169</v>
      </c>
      <c r="I784" s="18" t="s">
        <v>3022</v>
      </c>
      <c r="J784" s="300" t="s">
        <v>410</v>
      </c>
      <c r="K784" s="18">
        <v>30</v>
      </c>
      <c r="L784" s="18">
        <f t="shared" si="28"/>
        <v>30</v>
      </c>
      <c r="M784" s="129"/>
      <c r="N784" s="18" t="s">
        <v>3063</v>
      </c>
      <c r="O784" s="18" t="s">
        <v>3043</v>
      </c>
      <c r="P784" s="18" t="s">
        <v>3002</v>
      </c>
      <c r="Q784" s="52"/>
      <c r="R784" s="50"/>
      <c r="S784" s="167"/>
      <c r="T784" s="323"/>
      <c r="U784" s="28"/>
      <c r="V784" s="16">
        <v>50</v>
      </c>
      <c r="W784" s="16">
        <v>170</v>
      </c>
      <c r="X784" s="324"/>
      <c r="Y784" s="324"/>
      <c r="Z784" s="28" t="s">
        <v>49</v>
      </c>
      <c r="AA784" s="259" t="s">
        <v>3023</v>
      </c>
      <c r="AB784" s="326" t="s">
        <v>3024</v>
      </c>
    </row>
    <row r="785" s="2" customFormat="1" ht="50" customHeight="1" spans="1:28">
      <c r="A785" s="8"/>
      <c r="B785" s="18" t="s">
        <v>3338</v>
      </c>
      <c r="C785" s="18" t="s">
        <v>3011</v>
      </c>
      <c r="D785" s="296" t="s">
        <v>2996</v>
      </c>
      <c r="E785" s="18" t="s">
        <v>2838</v>
      </c>
      <c r="F785" s="18" t="s">
        <v>2144</v>
      </c>
      <c r="G785" s="18" t="s">
        <v>3337</v>
      </c>
      <c r="H785" s="18" t="s">
        <v>169</v>
      </c>
      <c r="I785" s="18" t="s">
        <v>3022</v>
      </c>
      <c r="J785" s="296" t="s">
        <v>410</v>
      </c>
      <c r="K785" s="18">
        <v>30</v>
      </c>
      <c r="L785" s="18">
        <f t="shared" si="28"/>
        <v>30</v>
      </c>
      <c r="M785" s="129"/>
      <c r="N785" s="18" t="s">
        <v>3063</v>
      </c>
      <c r="O785" s="18" t="s">
        <v>3043</v>
      </c>
      <c r="P785" s="18" t="s">
        <v>3002</v>
      </c>
      <c r="Q785" s="52"/>
      <c r="R785" s="50"/>
      <c r="S785" s="167"/>
      <c r="T785" s="323"/>
      <c r="U785" s="28"/>
      <c r="V785" s="16">
        <v>45</v>
      </c>
      <c r="W785" s="16">
        <v>166</v>
      </c>
      <c r="X785" s="324"/>
      <c r="Y785" s="324"/>
      <c r="Z785" s="28" t="s">
        <v>49</v>
      </c>
      <c r="AA785" s="259" t="s">
        <v>3023</v>
      </c>
      <c r="AB785" s="326" t="s">
        <v>3024</v>
      </c>
    </row>
    <row r="786" s="2" customFormat="1" ht="50" customHeight="1" spans="1:28">
      <c r="A786" s="8"/>
      <c r="B786" s="18" t="s">
        <v>3339</v>
      </c>
      <c r="C786" s="18" t="s">
        <v>3011</v>
      </c>
      <c r="D786" s="296" t="s">
        <v>2996</v>
      </c>
      <c r="E786" s="18" t="s">
        <v>2838</v>
      </c>
      <c r="F786" s="18" t="s">
        <v>2144</v>
      </c>
      <c r="G786" s="18" t="s">
        <v>3337</v>
      </c>
      <c r="H786" s="18" t="s">
        <v>169</v>
      </c>
      <c r="I786" s="18" t="s">
        <v>3022</v>
      </c>
      <c r="J786" s="300" t="s">
        <v>410</v>
      </c>
      <c r="K786" s="18">
        <v>30</v>
      </c>
      <c r="L786" s="18">
        <f t="shared" si="28"/>
        <v>30</v>
      </c>
      <c r="M786" s="129"/>
      <c r="N786" s="18" t="s">
        <v>3063</v>
      </c>
      <c r="O786" s="18" t="s">
        <v>3043</v>
      </c>
      <c r="P786" s="18" t="s">
        <v>3002</v>
      </c>
      <c r="Q786" s="52"/>
      <c r="R786" s="50"/>
      <c r="S786" s="167"/>
      <c r="T786" s="323"/>
      <c r="U786" s="28"/>
      <c r="V786" s="18">
        <v>40</v>
      </c>
      <c r="W786" s="18">
        <v>150</v>
      </c>
      <c r="X786" s="324"/>
      <c r="Y786" s="324"/>
      <c r="Z786" s="28" t="s">
        <v>49</v>
      </c>
      <c r="AA786" s="259" t="s">
        <v>3023</v>
      </c>
      <c r="AB786" s="326" t="s">
        <v>3024</v>
      </c>
    </row>
    <row r="787" s="2" customFormat="1" ht="50" customHeight="1" spans="1:28">
      <c r="A787" s="8"/>
      <c r="B787" s="18" t="s">
        <v>3340</v>
      </c>
      <c r="C787" s="18" t="s">
        <v>3011</v>
      </c>
      <c r="D787" s="296" t="s">
        <v>2996</v>
      </c>
      <c r="E787" s="18" t="s">
        <v>2838</v>
      </c>
      <c r="F787" s="18" t="s">
        <v>2144</v>
      </c>
      <c r="G787" s="18" t="s">
        <v>3337</v>
      </c>
      <c r="H787" s="18" t="s">
        <v>169</v>
      </c>
      <c r="I787" s="18" t="s">
        <v>3022</v>
      </c>
      <c r="J787" s="296" t="s">
        <v>410</v>
      </c>
      <c r="K787" s="18">
        <v>30</v>
      </c>
      <c r="L787" s="18">
        <f t="shared" si="28"/>
        <v>30</v>
      </c>
      <c r="M787" s="129"/>
      <c r="N787" s="18" t="s">
        <v>3063</v>
      </c>
      <c r="O787" s="18" t="s">
        <v>3043</v>
      </c>
      <c r="P787" s="18" t="s">
        <v>3002</v>
      </c>
      <c r="Q787" s="52"/>
      <c r="R787" s="50"/>
      <c r="S787" s="167"/>
      <c r="T787" s="323"/>
      <c r="U787" s="28"/>
      <c r="V787" s="18">
        <v>80</v>
      </c>
      <c r="W787" s="18">
        <v>185</v>
      </c>
      <c r="X787" s="324"/>
      <c r="Y787" s="324"/>
      <c r="Z787" s="28" t="s">
        <v>49</v>
      </c>
      <c r="AA787" s="259" t="s">
        <v>3023</v>
      </c>
      <c r="AB787" s="326" t="s">
        <v>3024</v>
      </c>
    </row>
    <row r="788" s="2" customFormat="1" ht="50" customHeight="1" spans="1:28">
      <c r="A788" s="8"/>
      <c r="B788" s="76" t="s">
        <v>3341</v>
      </c>
      <c r="C788" s="18" t="s">
        <v>3011</v>
      </c>
      <c r="D788" s="296" t="s">
        <v>2996</v>
      </c>
      <c r="E788" s="18" t="s">
        <v>2838</v>
      </c>
      <c r="F788" s="18" t="s">
        <v>2144</v>
      </c>
      <c r="G788" s="18" t="s">
        <v>3337</v>
      </c>
      <c r="H788" s="18" t="s">
        <v>169</v>
      </c>
      <c r="I788" s="18" t="s">
        <v>3022</v>
      </c>
      <c r="J788" s="300" t="s">
        <v>410</v>
      </c>
      <c r="K788" s="18">
        <v>30</v>
      </c>
      <c r="L788" s="18">
        <f t="shared" si="28"/>
        <v>30</v>
      </c>
      <c r="M788" s="129"/>
      <c r="N788" s="18" t="s">
        <v>3063</v>
      </c>
      <c r="O788" s="18" t="s">
        <v>3043</v>
      </c>
      <c r="P788" s="18" t="s">
        <v>3002</v>
      </c>
      <c r="Q788" s="52"/>
      <c r="R788" s="50"/>
      <c r="S788" s="167"/>
      <c r="T788" s="323"/>
      <c r="U788" s="28"/>
      <c r="V788" s="16">
        <v>45</v>
      </c>
      <c r="W788" s="16">
        <v>166</v>
      </c>
      <c r="X788" s="324"/>
      <c r="Y788" s="324"/>
      <c r="Z788" s="28" t="s">
        <v>49</v>
      </c>
      <c r="AA788" s="259" t="s">
        <v>3023</v>
      </c>
      <c r="AB788" s="326" t="s">
        <v>3024</v>
      </c>
    </row>
    <row r="789" s="2" customFormat="1" ht="50" customHeight="1" spans="1:28">
      <c r="A789" s="8"/>
      <c r="B789" s="76" t="s">
        <v>3342</v>
      </c>
      <c r="C789" s="18" t="s">
        <v>3011</v>
      </c>
      <c r="D789" s="296" t="s">
        <v>2996</v>
      </c>
      <c r="E789" s="18" t="s">
        <v>2838</v>
      </c>
      <c r="F789" s="18" t="s">
        <v>2144</v>
      </c>
      <c r="G789" s="18" t="s">
        <v>3343</v>
      </c>
      <c r="H789" s="18" t="s">
        <v>169</v>
      </c>
      <c r="I789" s="18" t="s">
        <v>3022</v>
      </c>
      <c r="J789" s="296" t="s">
        <v>410</v>
      </c>
      <c r="K789" s="18">
        <v>30</v>
      </c>
      <c r="L789" s="18">
        <f t="shared" si="28"/>
        <v>30</v>
      </c>
      <c r="M789" s="129"/>
      <c r="N789" s="18" t="s">
        <v>3149</v>
      </c>
      <c r="O789" s="18" t="s">
        <v>3150</v>
      </c>
      <c r="P789" s="18" t="s">
        <v>3002</v>
      </c>
      <c r="Q789" s="52"/>
      <c r="R789" s="50"/>
      <c r="S789" s="167"/>
      <c r="T789" s="323"/>
      <c r="U789" s="28"/>
      <c r="V789" s="18">
        <v>65</v>
      </c>
      <c r="W789" s="18">
        <v>180</v>
      </c>
      <c r="X789" s="324"/>
      <c r="Y789" s="324"/>
      <c r="Z789" s="28" t="s">
        <v>49</v>
      </c>
      <c r="AA789" s="259" t="s">
        <v>3023</v>
      </c>
      <c r="AB789" s="326" t="s">
        <v>3024</v>
      </c>
    </row>
    <row r="790" s="2" customFormat="1" ht="50" customHeight="1" spans="1:28">
      <c r="A790" s="8"/>
      <c r="B790" s="76" t="s">
        <v>3344</v>
      </c>
      <c r="C790" s="18" t="s">
        <v>3011</v>
      </c>
      <c r="D790" s="296" t="s">
        <v>2996</v>
      </c>
      <c r="E790" s="18" t="s">
        <v>2838</v>
      </c>
      <c r="F790" s="18" t="s">
        <v>2144</v>
      </c>
      <c r="G790" s="18" t="s">
        <v>3343</v>
      </c>
      <c r="H790" s="18" t="s">
        <v>169</v>
      </c>
      <c r="I790" s="18" t="s">
        <v>3022</v>
      </c>
      <c r="J790" s="300" t="s">
        <v>410</v>
      </c>
      <c r="K790" s="18">
        <v>30</v>
      </c>
      <c r="L790" s="18">
        <f t="shared" si="28"/>
        <v>30</v>
      </c>
      <c r="M790" s="129"/>
      <c r="N790" s="18" t="s">
        <v>3149</v>
      </c>
      <c r="O790" s="18" t="s">
        <v>3150</v>
      </c>
      <c r="P790" s="18" t="s">
        <v>3002</v>
      </c>
      <c r="Q790" s="52"/>
      <c r="R790" s="50"/>
      <c r="S790" s="167"/>
      <c r="T790" s="323"/>
      <c r="U790" s="28"/>
      <c r="V790" s="18">
        <v>58</v>
      </c>
      <c r="W790" s="18">
        <v>140</v>
      </c>
      <c r="X790" s="324"/>
      <c r="Y790" s="324"/>
      <c r="Z790" s="28" t="s">
        <v>49</v>
      </c>
      <c r="AA790" s="259" t="s">
        <v>3023</v>
      </c>
      <c r="AB790" s="326" t="s">
        <v>3024</v>
      </c>
    </row>
    <row r="791" s="2" customFormat="1" ht="50" customHeight="1" spans="1:28">
      <c r="A791" s="8"/>
      <c r="B791" s="76" t="s">
        <v>3345</v>
      </c>
      <c r="C791" s="18" t="s">
        <v>3011</v>
      </c>
      <c r="D791" s="296" t="s">
        <v>2996</v>
      </c>
      <c r="E791" s="18" t="s">
        <v>2838</v>
      </c>
      <c r="F791" s="18" t="s">
        <v>2144</v>
      </c>
      <c r="G791" s="18" t="s">
        <v>3343</v>
      </c>
      <c r="H791" s="18" t="s">
        <v>169</v>
      </c>
      <c r="I791" s="18" t="s">
        <v>3022</v>
      </c>
      <c r="J791" s="296" t="s">
        <v>410</v>
      </c>
      <c r="K791" s="18">
        <v>30</v>
      </c>
      <c r="L791" s="18">
        <f t="shared" si="28"/>
        <v>30</v>
      </c>
      <c r="M791" s="129"/>
      <c r="N791" s="18" t="s">
        <v>3149</v>
      </c>
      <c r="O791" s="18" t="s">
        <v>3150</v>
      </c>
      <c r="P791" s="18" t="s">
        <v>3002</v>
      </c>
      <c r="Q791" s="52"/>
      <c r="R791" s="50"/>
      <c r="S791" s="167"/>
      <c r="T791" s="323"/>
      <c r="U791" s="28"/>
      <c r="V791" s="18">
        <v>52</v>
      </c>
      <c r="W791" s="18">
        <v>110</v>
      </c>
      <c r="X791" s="324"/>
      <c r="Y791" s="324"/>
      <c r="Z791" s="28" t="s">
        <v>49</v>
      </c>
      <c r="AA791" s="259" t="s">
        <v>3023</v>
      </c>
      <c r="AB791" s="326" t="s">
        <v>3024</v>
      </c>
    </row>
    <row r="792" s="2" customFormat="1" ht="50" customHeight="1" spans="1:28">
      <c r="A792" s="8"/>
      <c r="B792" s="76" t="s">
        <v>3346</v>
      </c>
      <c r="C792" s="18" t="s">
        <v>3011</v>
      </c>
      <c r="D792" s="296" t="s">
        <v>2996</v>
      </c>
      <c r="E792" s="18" t="s">
        <v>2838</v>
      </c>
      <c r="F792" s="18" t="s">
        <v>2144</v>
      </c>
      <c r="G792" s="18" t="s">
        <v>3347</v>
      </c>
      <c r="H792" s="18" t="s">
        <v>169</v>
      </c>
      <c r="I792" s="18" t="s">
        <v>3071</v>
      </c>
      <c r="J792" s="300" t="s">
        <v>410</v>
      </c>
      <c r="K792" s="18">
        <v>60</v>
      </c>
      <c r="L792" s="18">
        <f t="shared" si="28"/>
        <v>60</v>
      </c>
      <c r="M792" s="129"/>
      <c r="N792" s="18" t="s">
        <v>3063</v>
      </c>
      <c r="O792" s="18" t="s">
        <v>3043</v>
      </c>
      <c r="P792" s="18" t="s">
        <v>3002</v>
      </c>
      <c r="Q792" s="52"/>
      <c r="R792" s="50"/>
      <c r="S792" s="167"/>
      <c r="T792" s="323"/>
      <c r="U792" s="28"/>
      <c r="V792" s="18">
        <v>200</v>
      </c>
      <c r="W792" s="18">
        <v>800</v>
      </c>
      <c r="X792" s="324"/>
      <c r="Y792" s="324"/>
      <c r="Z792" s="28" t="s">
        <v>49</v>
      </c>
      <c r="AA792" s="259" t="s">
        <v>3023</v>
      </c>
      <c r="AB792" s="326" t="s">
        <v>3024</v>
      </c>
    </row>
    <row r="793" s="2" customFormat="1" ht="50" customHeight="1" spans="1:28">
      <c r="A793" s="8"/>
      <c r="B793" s="76" t="s">
        <v>3348</v>
      </c>
      <c r="C793" s="18" t="s">
        <v>3011</v>
      </c>
      <c r="D793" s="296" t="s">
        <v>2996</v>
      </c>
      <c r="E793" s="18" t="s">
        <v>2838</v>
      </c>
      <c r="F793" s="18" t="s">
        <v>2144</v>
      </c>
      <c r="G793" s="18" t="s">
        <v>3349</v>
      </c>
      <c r="H793" s="16" t="s">
        <v>94</v>
      </c>
      <c r="I793" s="18" t="s">
        <v>3017</v>
      </c>
      <c r="J793" s="296" t="s">
        <v>410</v>
      </c>
      <c r="K793" s="16">
        <v>30</v>
      </c>
      <c r="L793" s="18">
        <f t="shared" si="28"/>
        <v>30</v>
      </c>
      <c r="M793" s="129"/>
      <c r="N793" s="18" t="s">
        <v>3149</v>
      </c>
      <c r="O793" s="18" t="s">
        <v>3150</v>
      </c>
      <c r="P793" s="18" t="s">
        <v>3002</v>
      </c>
      <c r="Q793" s="52"/>
      <c r="R793" s="50"/>
      <c r="S793" s="167"/>
      <c r="T793" s="323"/>
      <c r="U793" s="28"/>
      <c r="V793" s="353">
        <v>567</v>
      </c>
      <c r="W793" s="353">
        <v>1650</v>
      </c>
      <c r="X793" s="324"/>
      <c r="Y793" s="324"/>
      <c r="Z793" s="28" t="s">
        <v>49</v>
      </c>
      <c r="AA793" s="259" t="s">
        <v>3023</v>
      </c>
      <c r="AB793" s="326" t="s">
        <v>3024</v>
      </c>
    </row>
    <row r="794" s="2" customFormat="1" ht="50" customHeight="1" spans="1:28">
      <c r="A794" s="8"/>
      <c r="B794" s="76" t="s">
        <v>3350</v>
      </c>
      <c r="C794" s="18" t="s">
        <v>3011</v>
      </c>
      <c r="D794" s="296" t="s">
        <v>2996</v>
      </c>
      <c r="E794" s="18" t="s">
        <v>2838</v>
      </c>
      <c r="F794" s="18" t="s">
        <v>2144</v>
      </c>
      <c r="G794" s="18" t="s">
        <v>3351</v>
      </c>
      <c r="H794" s="18" t="s">
        <v>94</v>
      </c>
      <c r="I794" s="18" t="s">
        <v>3071</v>
      </c>
      <c r="J794" s="300" t="s">
        <v>410</v>
      </c>
      <c r="K794" s="18">
        <v>60</v>
      </c>
      <c r="L794" s="18">
        <f t="shared" si="28"/>
        <v>60</v>
      </c>
      <c r="M794" s="129"/>
      <c r="N794" s="18" t="s">
        <v>3063</v>
      </c>
      <c r="O794" s="18" t="s">
        <v>3043</v>
      </c>
      <c r="P794" s="18" t="s">
        <v>3002</v>
      </c>
      <c r="Q794" s="52"/>
      <c r="R794" s="50"/>
      <c r="S794" s="167"/>
      <c r="T794" s="323"/>
      <c r="U794" s="28"/>
      <c r="V794" s="18">
        <v>260</v>
      </c>
      <c r="W794" s="18">
        <v>880</v>
      </c>
      <c r="X794" s="324"/>
      <c r="Y794" s="324"/>
      <c r="Z794" s="28" t="s">
        <v>49</v>
      </c>
      <c r="AA794" s="259" t="s">
        <v>3023</v>
      </c>
      <c r="AB794" s="326" t="s">
        <v>3024</v>
      </c>
    </row>
    <row r="795" s="2" customFormat="1" ht="50" customHeight="1" spans="1:28">
      <c r="A795" s="8"/>
      <c r="B795" s="76" t="s">
        <v>3352</v>
      </c>
      <c r="C795" s="18" t="s">
        <v>3011</v>
      </c>
      <c r="D795" s="296" t="s">
        <v>2996</v>
      </c>
      <c r="E795" s="18" t="s">
        <v>2838</v>
      </c>
      <c r="F795" s="18" t="s">
        <v>2144</v>
      </c>
      <c r="G795" s="18" t="s">
        <v>3351</v>
      </c>
      <c r="H795" s="18" t="s">
        <v>94</v>
      </c>
      <c r="I795" s="18" t="s">
        <v>3017</v>
      </c>
      <c r="J795" s="296" t="s">
        <v>410</v>
      </c>
      <c r="K795" s="18">
        <v>30</v>
      </c>
      <c r="L795" s="18">
        <f t="shared" si="28"/>
        <v>30</v>
      </c>
      <c r="M795" s="129"/>
      <c r="N795" s="18" t="s">
        <v>3063</v>
      </c>
      <c r="O795" s="18" t="s">
        <v>3043</v>
      </c>
      <c r="P795" s="18" t="s">
        <v>3002</v>
      </c>
      <c r="Q795" s="52"/>
      <c r="R795" s="50"/>
      <c r="S795" s="167"/>
      <c r="T795" s="323"/>
      <c r="U795" s="28"/>
      <c r="V795" s="18">
        <v>270</v>
      </c>
      <c r="W795" s="18">
        <v>1200</v>
      </c>
      <c r="X795" s="324"/>
      <c r="Y795" s="324"/>
      <c r="Z795" s="28" t="s">
        <v>49</v>
      </c>
      <c r="AA795" s="259" t="s">
        <v>3023</v>
      </c>
      <c r="AB795" s="326" t="s">
        <v>3024</v>
      </c>
    </row>
    <row r="796" s="2" customFormat="1" ht="50" customHeight="1" spans="1:28">
      <c r="A796" s="8"/>
      <c r="B796" s="76" t="s">
        <v>3353</v>
      </c>
      <c r="C796" s="18" t="s">
        <v>3011</v>
      </c>
      <c r="D796" s="296" t="s">
        <v>2996</v>
      </c>
      <c r="E796" s="18" t="s">
        <v>2838</v>
      </c>
      <c r="F796" s="18" t="s">
        <v>2144</v>
      </c>
      <c r="G796" s="18" t="s">
        <v>3351</v>
      </c>
      <c r="H796" s="18" t="s">
        <v>94</v>
      </c>
      <c r="I796" s="18" t="s">
        <v>3071</v>
      </c>
      <c r="J796" s="300" t="s">
        <v>410</v>
      </c>
      <c r="K796" s="18">
        <v>60</v>
      </c>
      <c r="L796" s="18">
        <f t="shared" si="28"/>
        <v>60</v>
      </c>
      <c r="M796" s="129"/>
      <c r="N796" s="18" t="s">
        <v>3063</v>
      </c>
      <c r="O796" s="18" t="s">
        <v>3043</v>
      </c>
      <c r="P796" s="18" t="s">
        <v>3002</v>
      </c>
      <c r="Q796" s="52"/>
      <c r="R796" s="50"/>
      <c r="S796" s="167"/>
      <c r="T796" s="323"/>
      <c r="U796" s="28"/>
      <c r="V796" s="18">
        <v>150</v>
      </c>
      <c r="W796" s="18">
        <v>620</v>
      </c>
      <c r="X796" s="324"/>
      <c r="Y796" s="324"/>
      <c r="Z796" s="28" t="s">
        <v>49</v>
      </c>
      <c r="AA796" s="18" t="s">
        <v>3023</v>
      </c>
      <c r="AB796" s="96" t="s">
        <v>3024</v>
      </c>
    </row>
    <row r="797" s="2" customFormat="1" ht="50" customHeight="1" spans="1:28">
      <c r="A797" s="8"/>
      <c r="B797" s="76" t="s">
        <v>3354</v>
      </c>
      <c r="C797" s="18" t="s">
        <v>3011</v>
      </c>
      <c r="D797" s="296" t="s">
        <v>2996</v>
      </c>
      <c r="E797" s="18" t="s">
        <v>2838</v>
      </c>
      <c r="F797" s="18" t="s">
        <v>2144</v>
      </c>
      <c r="G797" s="18" t="s">
        <v>3355</v>
      </c>
      <c r="H797" s="16" t="s">
        <v>94</v>
      </c>
      <c r="I797" s="18" t="s">
        <v>3017</v>
      </c>
      <c r="J797" s="296" t="s">
        <v>410</v>
      </c>
      <c r="K797" s="16">
        <v>30</v>
      </c>
      <c r="L797" s="18">
        <f t="shared" si="28"/>
        <v>30</v>
      </c>
      <c r="M797" s="129"/>
      <c r="N797" s="18" t="s">
        <v>3149</v>
      </c>
      <c r="O797" s="18" t="s">
        <v>3150</v>
      </c>
      <c r="P797" s="18" t="s">
        <v>3002</v>
      </c>
      <c r="Q797" s="52"/>
      <c r="R797" s="50"/>
      <c r="S797" s="167"/>
      <c r="T797" s="323"/>
      <c r="U797" s="28"/>
      <c r="V797" s="16">
        <v>180</v>
      </c>
      <c r="W797" s="16">
        <v>720</v>
      </c>
      <c r="X797" s="324"/>
      <c r="Y797" s="324"/>
      <c r="Z797" s="28" t="s">
        <v>49</v>
      </c>
      <c r="AA797" s="18" t="s">
        <v>3023</v>
      </c>
      <c r="AB797" s="96" t="s">
        <v>3024</v>
      </c>
    </row>
    <row r="798" s="2" customFormat="1" ht="50" customHeight="1" spans="1:28">
      <c r="A798" s="8"/>
      <c r="B798" s="76" t="s">
        <v>3356</v>
      </c>
      <c r="C798" s="18" t="s">
        <v>3011</v>
      </c>
      <c r="D798" s="296" t="s">
        <v>2996</v>
      </c>
      <c r="E798" s="18" t="s">
        <v>2838</v>
      </c>
      <c r="F798" s="18" t="s">
        <v>2144</v>
      </c>
      <c r="G798" s="18" t="s">
        <v>3355</v>
      </c>
      <c r="H798" s="16" t="s">
        <v>94</v>
      </c>
      <c r="I798" s="18" t="s">
        <v>3017</v>
      </c>
      <c r="J798" s="300" t="s">
        <v>410</v>
      </c>
      <c r="K798" s="16">
        <v>30</v>
      </c>
      <c r="L798" s="18">
        <f t="shared" si="28"/>
        <v>30</v>
      </c>
      <c r="M798" s="129"/>
      <c r="N798" s="18" t="s">
        <v>3149</v>
      </c>
      <c r="O798" s="18" t="s">
        <v>3150</v>
      </c>
      <c r="P798" s="18" t="s">
        <v>3002</v>
      </c>
      <c r="Q798" s="52"/>
      <c r="R798" s="50"/>
      <c r="S798" s="167"/>
      <c r="T798" s="323"/>
      <c r="U798" s="28"/>
      <c r="V798" s="16">
        <v>180</v>
      </c>
      <c r="W798" s="16">
        <v>720</v>
      </c>
      <c r="X798" s="324"/>
      <c r="Y798" s="324"/>
      <c r="Z798" s="28" t="s">
        <v>49</v>
      </c>
      <c r="AA798" s="259" t="s">
        <v>3023</v>
      </c>
      <c r="AB798" s="326" t="s">
        <v>3024</v>
      </c>
    </row>
    <row r="799" s="2" customFormat="1" ht="50" customHeight="1" spans="1:28">
      <c r="A799" s="8"/>
      <c r="B799" s="76" t="s">
        <v>3357</v>
      </c>
      <c r="C799" s="18" t="s">
        <v>3011</v>
      </c>
      <c r="D799" s="296" t="s">
        <v>2996</v>
      </c>
      <c r="E799" s="18" t="s">
        <v>2838</v>
      </c>
      <c r="F799" s="18" t="s">
        <v>2144</v>
      </c>
      <c r="G799" s="18" t="s">
        <v>3355</v>
      </c>
      <c r="H799" s="16" t="s">
        <v>94</v>
      </c>
      <c r="I799" s="18" t="s">
        <v>3017</v>
      </c>
      <c r="J799" s="296" t="s">
        <v>410</v>
      </c>
      <c r="K799" s="16">
        <v>30</v>
      </c>
      <c r="L799" s="18">
        <f t="shared" si="28"/>
        <v>30</v>
      </c>
      <c r="M799" s="129"/>
      <c r="N799" s="18" t="s">
        <v>3149</v>
      </c>
      <c r="O799" s="18" t="s">
        <v>3150</v>
      </c>
      <c r="P799" s="18" t="s">
        <v>3002</v>
      </c>
      <c r="Q799" s="52"/>
      <c r="R799" s="50"/>
      <c r="S799" s="167"/>
      <c r="T799" s="323"/>
      <c r="U799" s="28"/>
      <c r="V799" s="16">
        <v>120</v>
      </c>
      <c r="W799" s="16">
        <v>490</v>
      </c>
      <c r="X799" s="324"/>
      <c r="Y799" s="324"/>
      <c r="Z799" s="28" t="s">
        <v>49</v>
      </c>
      <c r="AA799" s="259" t="s">
        <v>3023</v>
      </c>
      <c r="AB799" s="326" t="s">
        <v>3024</v>
      </c>
    </row>
    <row r="800" s="2" customFormat="1" ht="50" customHeight="1" spans="1:28">
      <c r="A800" s="8"/>
      <c r="B800" s="76" t="s">
        <v>3358</v>
      </c>
      <c r="C800" s="18" t="s">
        <v>3011</v>
      </c>
      <c r="D800" s="296" t="s">
        <v>2996</v>
      </c>
      <c r="E800" s="18" t="s">
        <v>2838</v>
      </c>
      <c r="F800" s="18" t="s">
        <v>2144</v>
      </c>
      <c r="G800" s="18" t="s">
        <v>3355</v>
      </c>
      <c r="H800" s="16" t="s">
        <v>94</v>
      </c>
      <c r="I800" s="18" t="s">
        <v>3017</v>
      </c>
      <c r="J800" s="296" t="s">
        <v>410</v>
      </c>
      <c r="K800" s="16">
        <v>30</v>
      </c>
      <c r="L800" s="18">
        <f t="shared" si="28"/>
        <v>30</v>
      </c>
      <c r="M800" s="129"/>
      <c r="N800" s="18" t="s">
        <v>3149</v>
      </c>
      <c r="O800" s="18" t="s">
        <v>3150</v>
      </c>
      <c r="P800" s="18" t="s">
        <v>3002</v>
      </c>
      <c r="Q800" s="52"/>
      <c r="R800" s="50"/>
      <c r="S800" s="167"/>
      <c r="T800" s="323"/>
      <c r="U800" s="28"/>
      <c r="V800" s="16">
        <v>150</v>
      </c>
      <c r="W800" s="16">
        <v>520</v>
      </c>
      <c r="X800" s="324"/>
      <c r="Y800" s="324"/>
      <c r="Z800" s="28" t="s">
        <v>49</v>
      </c>
      <c r="AA800" s="259" t="s">
        <v>3023</v>
      </c>
      <c r="AB800" s="326" t="s">
        <v>3024</v>
      </c>
    </row>
    <row r="801" s="2" customFormat="1" ht="50" customHeight="1" spans="1:28">
      <c r="A801" s="8"/>
      <c r="B801" s="76" t="s">
        <v>3359</v>
      </c>
      <c r="C801" s="18" t="s">
        <v>3011</v>
      </c>
      <c r="D801" s="296" t="s">
        <v>2996</v>
      </c>
      <c r="E801" s="18" t="s">
        <v>2838</v>
      </c>
      <c r="F801" s="18" t="s">
        <v>3360</v>
      </c>
      <c r="G801" s="18" t="s">
        <v>3361</v>
      </c>
      <c r="H801" s="18" t="s">
        <v>94</v>
      </c>
      <c r="I801" s="18" t="s">
        <v>3362</v>
      </c>
      <c r="J801" s="300" t="s">
        <v>410</v>
      </c>
      <c r="K801" s="117">
        <v>100</v>
      </c>
      <c r="L801" s="18">
        <f t="shared" si="28"/>
        <v>100</v>
      </c>
      <c r="M801" s="129"/>
      <c r="N801" s="18" t="s">
        <v>3063</v>
      </c>
      <c r="O801" s="18" t="s">
        <v>3043</v>
      </c>
      <c r="P801" s="18" t="s">
        <v>3002</v>
      </c>
      <c r="Q801" s="52"/>
      <c r="R801" s="50"/>
      <c r="S801" s="167"/>
      <c r="T801" s="323"/>
      <c r="U801" s="28"/>
      <c r="V801" s="18">
        <v>1238</v>
      </c>
      <c r="W801" s="18">
        <v>3830</v>
      </c>
      <c r="X801" s="324"/>
      <c r="Y801" s="324"/>
      <c r="Z801" s="28" t="s">
        <v>49</v>
      </c>
      <c r="AA801" s="259" t="s">
        <v>3023</v>
      </c>
      <c r="AB801" s="326" t="s">
        <v>3024</v>
      </c>
    </row>
    <row r="802" s="2" customFormat="1" ht="50" customHeight="1" spans="1:28">
      <c r="A802" s="8"/>
      <c r="B802" s="76" t="s">
        <v>3363</v>
      </c>
      <c r="C802" s="18" t="s">
        <v>3011</v>
      </c>
      <c r="D802" s="296" t="s">
        <v>2996</v>
      </c>
      <c r="E802" s="18" t="s">
        <v>2838</v>
      </c>
      <c r="F802" s="18" t="s">
        <v>2051</v>
      </c>
      <c r="G802" s="18" t="s">
        <v>3364</v>
      </c>
      <c r="H802" s="18" t="s">
        <v>94</v>
      </c>
      <c r="I802" s="18" t="s">
        <v>3365</v>
      </c>
      <c r="J802" s="296" t="s">
        <v>410</v>
      </c>
      <c r="K802" s="18">
        <v>120</v>
      </c>
      <c r="L802" s="18">
        <f t="shared" si="28"/>
        <v>120</v>
      </c>
      <c r="M802" s="129"/>
      <c r="N802" s="18" t="s">
        <v>3149</v>
      </c>
      <c r="O802" s="18" t="s">
        <v>3150</v>
      </c>
      <c r="P802" s="18" t="s">
        <v>3002</v>
      </c>
      <c r="Q802" s="52"/>
      <c r="R802" s="50"/>
      <c r="S802" s="167"/>
      <c r="T802" s="323"/>
      <c r="U802" s="28"/>
      <c r="V802" s="18">
        <v>110</v>
      </c>
      <c r="W802" s="18">
        <v>430</v>
      </c>
      <c r="X802" s="324"/>
      <c r="Y802" s="324"/>
      <c r="Z802" s="28" t="s">
        <v>49</v>
      </c>
      <c r="AA802" s="259" t="s">
        <v>3023</v>
      </c>
      <c r="AB802" s="326" t="s">
        <v>3024</v>
      </c>
    </row>
    <row r="803" s="2" customFormat="1" ht="50" customHeight="1" spans="1:28">
      <c r="A803" s="8"/>
      <c r="B803" s="76" t="s">
        <v>3366</v>
      </c>
      <c r="C803" s="18" t="s">
        <v>3011</v>
      </c>
      <c r="D803" s="296" t="s">
        <v>2996</v>
      </c>
      <c r="E803" s="18" t="s">
        <v>2838</v>
      </c>
      <c r="F803" s="18" t="s">
        <v>2051</v>
      </c>
      <c r="G803" s="18" t="s">
        <v>3364</v>
      </c>
      <c r="H803" s="18" t="s">
        <v>94</v>
      </c>
      <c r="I803" s="18" t="s">
        <v>3365</v>
      </c>
      <c r="J803" s="296" t="s">
        <v>410</v>
      </c>
      <c r="K803" s="18">
        <v>120</v>
      </c>
      <c r="L803" s="18">
        <f t="shared" si="28"/>
        <v>120</v>
      </c>
      <c r="M803" s="129"/>
      <c r="N803" s="18" t="s">
        <v>3149</v>
      </c>
      <c r="O803" s="18" t="s">
        <v>3150</v>
      </c>
      <c r="P803" s="18" t="s">
        <v>3002</v>
      </c>
      <c r="Q803" s="52"/>
      <c r="R803" s="50"/>
      <c r="S803" s="167"/>
      <c r="T803" s="323"/>
      <c r="U803" s="28"/>
      <c r="V803" s="18">
        <v>120</v>
      </c>
      <c r="W803" s="18">
        <v>450</v>
      </c>
      <c r="X803" s="324"/>
      <c r="Y803" s="324"/>
      <c r="Z803" s="28" t="s">
        <v>49</v>
      </c>
      <c r="AA803" s="259" t="s">
        <v>3023</v>
      </c>
      <c r="AB803" s="326" t="s">
        <v>3024</v>
      </c>
    </row>
    <row r="804" s="2" customFormat="1" ht="50" customHeight="1" spans="1:28">
      <c r="A804" s="8"/>
      <c r="B804" s="76" t="s">
        <v>3367</v>
      </c>
      <c r="C804" s="18" t="s">
        <v>3011</v>
      </c>
      <c r="D804" s="296" t="s">
        <v>2996</v>
      </c>
      <c r="E804" s="18" t="s">
        <v>2838</v>
      </c>
      <c r="F804" s="18" t="s">
        <v>2051</v>
      </c>
      <c r="G804" s="18" t="s">
        <v>3364</v>
      </c>
      <c r="H804" s="18" t="s">
        <v>94</v>
      </c>
      <c r="I804" s="18" t="s">
        <v>3365</v>
      </c>
      <c r="J804" s="18" t="s">
        <v>410</v>
      </c>
      <c r="K804" s="18">
        <v>120</v>
      </c>
      <c r="L804" s="18">
        <f t="shared" si="28"/>
        <v>120</v>
      </c>
      <c r="M804" s="129"/>
      <c r="N804" s="18" t="s">
        <v>3149</v>
      </c>
      <c r="O804" s="18" t="s">
        <v>3150</v>
      </c>
      <c r="P804" s="18" t="s">
        <v>3002</v>
      </c>
      <c r="Q804" s="52"/>
      <c r="R804" s="50"/>
      <c r="S804" s="167"/>
      <c r="T804" s="323"/>
      <c r="U804" s="28"/>
      <c r="V804" s="18">
        <v>360</v>
      </c>
      <c r="W804" s="18">
        <v>1100</v>
      </c>
      <c r="X804" s="324"/>
      <c r="Y804" s="324"/>
      <c r="Z804" s="28" t="s">
        <v>49</v>
      </c>
      <c r="AA804" s="259" t="s">
        <v>3023</v>
      </c>
      <c r="AB804" s="326" t="s">
        <v>3024</v>
      </c>
    </row>
    <row r="805" s="2" customFormat="1" ht="50" customHeight="1" spans="1:28">
      <c r="A805" s="8"/>
      <c r="B805" s="76" t="s">
        <v>3368</v>
      </c>
      <c r="C805" s="18" t="s">
        <v>3011</v>
      </c>
      <c r="D805" s="296" t="s">
        <v>2996</v>
      </c>
      <c r="E805" s="18" t="s">
        <v>2838</v>
      </c>
      <c r="F805" s="18" t="s">
        <v>2051</v>
      </c>
      <c r="G805" s="18" t="s">
        <v>3364</v>
      </c>
      <c r="H805" s="18" t="s">
        <v>94</v>
      </c>
      <c r="I805" s="18" t="s">
        <v>3365</v>
      </c>
      <c r="J805" s="18" t="s">
        <v>410</v>
      </c>
      <c r="K805" s="18">
        <v>120</v>
      </c>
      <c r="L805" s="18">
        <f t="shared" si="28"/>
        <v>120</v>
      </c>
      <c r="M805" s="129"/>
      <c r="N805" s="18" t="s">
        <v>3149</v>
      </c>
      <c r="O805" s="18" t="s">
        <v>3150</v>
      </c>
      <c r="P805" s="18" t="s">
        <v>3002</v>
      </c>
      <c r="Q805" s="52"/>
      <c r="R805" s="50"/>
      <c r="S805" s="167"/>
      <c r="T805" s="323"/>
      <c r="U805" s="28"/>
      <c r="V805" s="18">
        <v>95</v>
      </c>
      <c r="W805" s="18">
        <v>400</v>
      </c>
      <c r="X805" s="324"/>
      <c r="Y805" s="324"/>
      <c r="Z805" s="28" t="s">
        <v>49</v>
      </c>
      <c r="AA805" s="259" t="s">
        <v>3023</v>
      </c>
      <c r="AB805" s="326" t="s">
        <v>3024</v>
      </c>
    </row>
    <row r="806" s="2" customFormat="1" ht="50" customHeight="1" spans="1:28">
      <c r="A806" s="8"/>
      <c r="B806" s="76" t="s">
        <v>3369</v>
      </c>
      <c r="C806" s="18" t="s">
        <v>3011</v>
      </c>
      <c r="D806" s="296" t="s">
        <v>2996</v>
      </c>
      <c r="E806" s="18" t="s">
        <v>2838</v>
      </c>
      <c r="F806" s="18" t="s">
        <v>2051</v>
      </c>
      <c r="G806" s="18" t="s">
        <v>3364</v>
      </c>
      <c r="H806" s="18" t="s">
        <v>94</v>
      </c>
      <c r="I806" s="18" t="s">
        <v>3370</v>
      </c>
      <c r="J806" s="18" t="s">
        <v>410</v>
      </c>
      <c r="K806" s="18">
        <v>50</v>
      </c>
      <c r="L806" s="18">
        <f t="shared" si="28"/>
        <v>50</v>
      </c>
      <c r="M806" s="129"/>
      <c r="N806" s="18" t="s">
        <v>3225</v>
      </c>
      <c r="O806" s="18" t="s">
        <v>3371</v>
      </c>
      <c r="P806" s="18" t="s">
        <v>3002</v>
      </c>
      <c r="Q806" s="52"/>
      <c r="R806" s="50"/>
      <c r="S806" s="167"/>
      <c r="T806" s="323"/>
      <c r="U806" s="28"/>
      <c r="V806" s="18">
        <v>150</v>
      </c>
      <c r="W806" s="18">
        <v>500</v>
      </c>
      <c r="X806" s="324"/>
      <c r="Y806" s="324"/>
      <c r="Z806" s="28" t="s">
        <v>49</v>
      </c>
      <c r="AA806" s="259" t="s">
        <v>3023</v>
      </c>
      <c r="AB806" s="326" t="s">
        <v>3024</v>
      </c>
    </row>
    <row r="807" s="2" customFormat="1" ht="50" customHeight="1" spans="1:28">
      <c r="A807" s="8"/>
      <c r="B807" s="76" t="s">
        <v>3372</v>
      </c>
      <c r="C807" s="18" t="s">
        <v>3011</v>
      </c>
      <c r="D807" s="296" t="s">
        <v>2996</v>
      </c>
      <c r="E807" s="18" t="s">
        <v>2838</v>
      </c>
      <c r="F807" s="18" t="s">
        <v>2051</v>
      </c>
      <c r="G807" s="18" t="s">
        <v>3373</v>
      </c>
      <c r="H807" s="18" t="s">
        <v>169</v>
      </c>
      <c r="I807" s="18" t="s">
        <v>3065</v>
      </c>
      <c r="J807" s="18" t="s">
        <v>410</v>
      </c>
      <c r="K807" s="18">
        <v>120</v>
      </c>
      <c r="L807" s="18">
        <f t="shared" si="28"/>
        <v>120</v>
      </c>
      <c r="M807" s="129"/>
      <c r="N807" s="18" t="s">
        <v>3149</v>
      </c>
      <c r="O807" s="18" t="s">
        <v>3150</v>
      </c>
      <c r="P807" s="18" t="s">
        <v>3002</v>
      </c>
      <c r="Q807" s="52"/>
      <c r="R807" s="50"/>
      <c r="S807" s="167"/>
      <c r="T807" s="323"/>
      <c r="U807" s="28"/>
      <c r="V807" s="18">
        <v>75</v>
      </c>
      <c r="W807" s="18">
        <v>300</v>
      </c>
      <c r="X807" s="324"/>
      <c r="Y807" s="324"/>
      <c r="Z807" s="28" t="s">
        <v>49</v>
      </c>
      <c r="AA807" s="259" t="s">
        <v>3023</v>
      </c>
      <c r="AB807" s="326" t="s">
        <v>3024</v>
      </c>
    </row>
    <row r="808" s="2" customFormat="1" ht="50" customHeight="1" spans="1:28">
      <c r="A808" s="8"/>
      <c r="B808" s="76" t="s">
        <v>3374</v>
      </c>
      <c r="C808" s="18" t="s">
        <v>3011</v>
      </c>
      <c r="D808" s="296" t="s">
        <v>2996</v>
      </c>
      <c r="E808" s="18" t="s">
        <v>2838</v>
      </c>
      <c r="F808" s="18" t="s">
        <v>2051</v>
      </c>
      <c r="G808" s="18" t="s">
        <v>3375</v>
      </c>
      <c r="H808" s="18" t="s">
        <v>169</v>
      </c>
      <c r="I808" s="18" t="s">
        <v>3376</v>
      </c>
      <c r="J808" s="18" t="s">
        <v>410</v>
      </c>
      <c r="K808" s="18">
        <v>70</v>
      </c>
      <c r="L808" s="18">
        <f t="shared" si="28"/>
        <v>70</v>
      </c>
      <c r="M808" s="129"/>
      <c r="N808" s="18" t="s">
        <v>3225</v>
      </c>
      <c r="O808" s="18" t="s">
        <v>3371</v>
      </c>
      <c r="P808" s="18" t="s">
        <v>3002</v>
      </c>
      <c r="Q808" s="52"/>
      <c r="R808" s="50"/>
      <c r="S808" s="167"/>
      <c r="T808" s="323"/>
      <c r="U808" s="28"/>
      <c r="V808" s="18">
        <v>650</v>
      </c>
      <c r="W808" s="18">
        <v>3000</v>
      </c>
      <c r="X808" s="324"/>
      <c r="Y808" s="324"/>
      <c r="Z808" s="28" t="s">
        <v>49</v>
      </c>
      <c r="AA808" s="259" t="s">
        <v>3023</v>
      </c>
      <c r="AB808" s="326" t="s">
        <v>3024</v>
      </c>
    </row>
    <row r="809" s="2" customFormat="1" ht="50" customHeight="1" spans="1:28">
      <c r="A809" s="8"/>
      <c r="B809" s="18" t="s">
        <v>3377</v>
      </c>
      <c r="C809" s="18" t="s">
        <v>3011</v>
      </c>
      <c r="D809" s="296" t="s">
        <v>2996</v>
      </c>
      <c r="E809" s="18" t="s">
        <v>2838</v>
      </c>
      <c r="F809" s="18" t="s">
        <v>2051</v>
      </c>
      <c r="G809" s="18" t="s">
        <v>3375</v>
      </c>
      <c r="H809" s="18" t="s">
        <v>169</v>
      </c>
      <c r="I809" s="18" t="s">
        <v>3378</v>
      </c>
      <c r="J809" s="18" t="s">
        <v>410</v>
      </c>
      <c r="K809" s="18">
        <v>40</v>
      </c>
      <c r="L809" s="18">
        <f t="shared" si="28"/>
        <v>40</v>
      </c>
      <c r="M809" s="129"/>
      <c r="N809" s="18" t="s">
        <v>3149</v>
      </c>
      <c r="O809" s="18" t="s">
        <v>3150</v>
      </c>
      <c r="P809" s="18" t="s">
        <v>3002</v>
      </c>
      <c r="Q809" s="52"/>
      <c r="R809" s="50"/>
      <c r="S809" s="167"/>
      <c r="T809" s="323"/>
      <c r="U809" s="28"/>
      <c r="V809" s="18">
        <v>80</v>
      </c>
      <c r="W809" s="18">
        <v>400</v>
      </c>
      <c r="X809" s="324"/>
      <c r="Y809" s="324"/>
      <c r="Z809" s="28" t="s">
        <v>49</v>
      </c>
      <c r="AA809" s="259" t="s">
        <v>3023</v>
      </c>
      <c r="AB809" s="326" t="s">
        <v>3024</v>
      </c>
    </row>
    <row r="810" s="2" customFormat="1" ht="50" customHeight="1" spans="1:28">
      <c r="A810" s="8"/>
      <c r="B810" s="18" t="s">
        <v>3379</v>
      </c>
      <c r="C810" s="18" t="s">
        <v>3011</v>
      </c>
      <c r="D810" s="296" t="s">
        <v>2996</v>
      </c>
      <c r="E810" s="18" t="s">
        <v>2838</v>
      </c>
      <c r="F810" s="18" t="s">
        <v>2051</v>
      </c>
      <c r="G810" s="18" t="s">
        <v>3380</v>
      </c>
      <c r="H810" s="18" t="s">
        <v>169</v>
      </c>
      <c r="I810" s="18" t="s">
        <v>3381</v>
      </c>
      <c r="J810" s="18" t="s">
        <v>410</v>
      </c>
      <c r="K810" s="18">
        <v>80</v>
      </c>
      <c r="L810" s="18">
        <f t="shared" si="28"/>
        <v>80</v>
      </c>
      <c r="M810" s="129"/>
      <c r="N810" s="18" t="s">
        <v>3149</v>
      </c>
      <c r="O810" s="18" t="s">
        <v>3150</v>
      </c>
      <c r="P810" s="18" t="s">
        <v>3002</v>
      </c>
      <c r="Q810" s="52"/>
      <c r="R810" s="50"/>
      <c r="S810" s="167"/>
      <c r="T810" s="323"/>
      <c r="U810" s="28"/>
      <c r="V810" s="18">
        <v>120</v>
      </c>
      <c r="W810" s="18">
        <v>500</v>
      </c>
      <c r="X810" s="324"/>
      <c r="Y810" s="324"/>
      <c r="Z810" s="28" t="s">
        <v>49</v>
      </c>
      <c r="AA810" s="259" t="s">
        <v>3023</v>
      </c>
      <c r="AB810" s="326" t="s">
        <v>3024</v>
      </c>
    </row>
    <row r="811" s="2" customFormat="1" ht="50" customHeight="1" spans="1:28">
      <c r="A811" s="8"/>
      <c r="B811" s="76" t="s">
        <v>3382</v>
      </c>
      <c r="C811" s="18" t="s">
        <v>3011</v>
      </c>
      <c r="D811" s="296" t="s">
        <v>2996</v>
      </c>
      <c r="E811" s="18" t="s">
        <v>2838</v>
      </c>
      <c r="F811" s="18" t="s">
        <v>2051</v>
      </c>
      <c r="G811" s="18" t="s">
        <v>3383</v>
      </c>
      <c r="H811" s="18" t="s">
        <v>94</v>
      </c>
      <c r="I811" s="18" t="s">
        <v>3278</v>
      </c>
      <c r="J811" s="18" t="s">
        <v>410</v>
      </c>
      <c r="K811" s="18">
        <v>180</v>
      </c>
      <c r="L811" s="18">
        <f t="shared" si="28"/>
        <v>180</v>
      </c>
      <c r="M811" s="129"/>
      <c r="N811" s="18" t="s">
        <v>3149</v>
      </c>
      <c r="O811" s="18" t="s">
        <v>3150</v>
      </c>
      <c r="P811" s="18" t="s">
        <v>3002</v>
      </c>
      <c r="Q811" s="52"/>
      <c r="R811" s="50"/>
      <c r="S811" s="167"/>
      <c r="T811" s="323"/>
      <c r="U811" s="28"/>
      <c r="V811" s="18">
        <v>120</v>
      </c>
      <c r="W811" s="18">
        <v>420</v>
      </c>
      <c r="X811" s="324"/>
      <c r="Y811" s="324"/>
      <c r="Z811" s="28" t="s">
        <v>49</v>
      </c>
      <c r="AA811" s="259" t="s">
        <v>3023</v>
      </c>
      <c r="AB811" s="326" t="s">
        <v>3024</v>
      </c>
    </row>
    <row r="812" s="2" customFormat="1" ht="50" customHeight="1" spans="1:28">
      <c r="A812" s="8"/>
      <c r="B812" s="76" t="s">
        <v>3384</v>
      </c>
      <c r="C812" s="18" t="s">
        <v>3011</v>
      </c>
      <c r="D812" s="296" t="s">
        <v>2996</v>
      </c>
      <c r="E812" s="18" t="s">
        <v>2838</v>
      </c>
      <c r="F812" s="18" t="s">
        <v>2051</v>
      </c>
      <c r="G812" s="18" t="s">
        <v>3385</v>
      </c>
      <c r="H812" s="18" t="s">
        <v>169</v>
      </c>
      <c r="I812" s="18" t="s">
        <v>3012</v>
      </c>
      <c r="J812" s="18" t="s">
        <v>410</v>
      </c>
      <c r="K812" s="18">
        <v>40</v>
      </c>
      <c r="L812" s="18">
        <f t="shared" si="28"/>
        <v>40</v>
      </c>
      <c r="M812" s="129"/>
      <c r="N812" s="18" t="s">
        <v>3149</v>
      </c>
      <c r="O812" s="18" t="s">
        <v>3150</v>
      </c>
      <c r="P812" s="18" t="s">
        <v>3002</v>
      </c>
      <c r="Q812" s="52"/>
      <c r="R812" s="50"/>
      <c r="S812" s="167"/>
      <c r="T812" s="323"/>
      <c r="U812" s="28"/>
      <c r="V812" s="18">
        <v>50</v>
      </c>
      <c r="W812" s="18">
        <v>180</v>
      </c>
      <c r="X812" s="324"/>
      <c r="Y812" s="324"/>
      <c r="Z812" s="28" t="s">
        <v>49</v>
      </c>
      <c r="AA812" s="259" t="s">
        <v>3023</v>
      </c>
      <c r="AB812" s="326" t="s">
        <v>3024</v>
      </c>
    </row>
    <row r="813" s="2" customFormat="1" ht="50" customHeight="1" spans="1:28">
      <c r="A813" s="8"/>
      <c r="B813" s="76" t="s">
        <v>3386</v>
      </c>
      <c r="C813" s="18" t="s">
        <v>3011</v>
      </c>
      <c r="D813" s="296" t="s">
        <v>2996</v>
      </c>
      <c r="E813" s="18" t="s">
        <v>2838</v>
      </c>
      <c r="F813" s="18" t="s">
        <v>2051</v>
      </c>
      <c r="G813" s="18" t="s">
        <v>3385</v>
      </c>
      <c r="H813" s="18" t="s">
        <v>169</v>
      </c>
      <c r="I813" s="18" t="s">
        <v>3012</v>
      </c>
      <c r="J813" s="18" t="s">
        <v>410</v>
      </c>
      <c r="K813" s="18">
        <v>40</v>
      </c>
      <c r="L813" s="18">
        <f t="shared" si="28"/>
        <v>40</v>
      </c>
      <c r="M813" s="129"/>
      <c r="N813" s="18" t="s">
        <v>3149</v>
      </c>
      <c r="O813" s="18" t="s">
        <v>3150</v>
      </c>
      <c r="P813" s="18" t="s">
        <v>3002</v>
      </c>
      <c r="Q813" s="52"/>
      <c r="R813" s="50"/>
      <c r="S813" s="167"/>
      <c r="T813" s="323"/>
      <c r="U813" s="28"/>
      <c r="V813" s="18">
        <v>55</v>
      </c>
      <c r="W813" s="18">
        <v>200</v>
      </c>
      <c r="X813" s="324"/>
      <c r="Y813" s="324"/>
      <c r="Z813" s="28" t="s">
        <v>49</v>
      </c>
      <c r="AA813" s="259" t="s">
        <v>3023</v>
      </c>
      <c r="AB813" s="326" t="s">
        <v>3024</v>
      </c>
    </row>
    <row r="814" s="2" customFormat="1" ht="50" customHeight="1" spans="1:28">
      <c r="A814" s="8"/>
      <c r="B814" s="76" t="s">
        <v>3387</v>
      </c>
      <c r="C814" s="18" t="s">
        <v>3011</v>
      </c>
      <c r="D814" s="296" t="s">
        <v>2996</v>
      </c>
      <c r="E814" s="18" t="s">
        <v>2838</v>
      </c>
      <c r="F814" s="18" t="s">
        <v>2051</v>
      </c>
      <c r="G814" s="76" t="s">
        <v>3388</v>
      </c>
      <c r="H814" s="18" t="s">
        <v>169</v>
      </c>
      <c r="I814" s="18" t="s">
        <v>3389</v>
      </c>
      <c r="J814" s="18" t="s">
        <v>410</v>
      </c>
      <c r="K814" s="18">
        <v>80</v>
      </c>
      <c r="L814" s="18">
        <f t="shared" si="28"/>
        <v>80</v>
      </c>
      <c r="M814" s="129"/>
      <c r="N814" s="18" t="s">
        <v>3225</v>
      </c>
      <c r="O814" s="18" t="s">
        <v>3371</v>
      </c>
      <c r="P814" s="18" t="s">
        <v>3002</v>
      </c>
      <c r="Q814" s="52"/>
      <c r="R814" s="50"/>
      <c r="S814" s="167"/>
      <c r="T814" s="323"/>
      <c r="U814" s="28"/>
      <c r="V814" s="18">
        <v>800</v>
      </c>
      <c r="W814" s="18">
        <v>4000</v>
      </c>
      <c r="X814" s="324"/>
      <c r="Y814" s="324"/>
      <c r="Z814" s="28" t="s">
        <v>49</v>
      </c>
      <c r="AA814" s="259" t="s">
        <v>3023</v>
      </c>
      <c r="AB814" s="326" t="s">
        <v>3024</v>
      </c>
    </row>
    <row r="815" s="2" customFormat="1" ht="50" customHeight="1" spans="1:28">
      <c r="A815" s="8"/>
      <c r="B815" s="76" t="s">
        <v>3390</v>
      </c>
      <c r="C815" s="18" t="s">
        <v>3011</v>
      </c>
      <c r="D815" s="296" t="s">
        <v>2996</v>
      </c>
      <c r="E815" s="18" t="s">
        <v>2838</v>
      </c>
      <c r="F815" s="18" t="s">
        <v>2051</v>
      </c>
      <c r="G815" s="76" t="s">
        <v>3388</v>
      </c>
      <c r="H815" s="18" t="s">
        <v>169</v>
      </c>
      <c r="I815" s="18" t="s">
        <v>3278</v>
      </c>
      <c r="J815" s="18" t="s">
        <v>410</v>
      </c>
      <c r="K815" s="18">
        <v>180</v>
      </c>
      <c r="L815" s="18">
        <f t="shared" si="28"/>
        <v>180</v>
      </c>
      <c r="M815" s="129"/>
      <c r="N815" s="18" t="s">
        <v>3149</v>
      </c>
      <c r="O815" s="18" t="s">
        <v>3150</v>
      </c>
      <c r="P815" s="18" t="s">
        <v>3002</v>
      </c>
      <c r="Q815" s="52"/>
      <c r="R815" s="50"/>
      <c r="S815" s="167"/>
      <c r="T815" s="323"/>
      <c r="U815" s="28"/>
      <c r="V815" s="18">
        <v>180</v>
      </c>
      <c r="W815" s="18">
        <v>540</v>
      </c>
      <c r="X815" s="324"/>
      <c r="Y815" s="324"/>
      <c r="Z815" s="28" t="s">
        <v>49</v>
      </c>
      <c r="AA815" s="259" t="s">
        <v>3023</v>
      </c>
      <c r="AB815" s="326" t="s">
        <v>3024</v>
      </c>
    </row>
    <row r="816" s="2" customFormat="1" ht="50" customHeight="1" spans="1:28">
      <c r="A816" s="8"/>
      <c r="B816" s="76" t="s">
        <v>3391</v>
      </c>
      <c r="C816" s="18" t="s">
        <v>3011</v>
      </c>
      <c r="D816" s="296" t="s">
        <v>2996</v>
      </c>
      <c r="E816" s="18" t="s">
        <v>2838</v>
      </c>
      <c r="F816" s="18" t="s">
        <v>2051</v>
      </c>
      <c r="G816" s="18" t="s">
        <v>3392</v>
      </c>
      <c r="H816" s="350" t="s">
        <v>169</v>
      </c>
      <c r="I816" s="350" t="s">
        <v>3393</v>
      </c>
      <c r="J816" s="350" t="s">
        <v>410</v>
      </c>
      <c r="K816" s="18">
        <v>50</v>
      </c>
      <c r="L816" s="18">
        <v>50</v>
      </c>
      <c r="M816" s="129"/>
      <c r="N816" s="350" t="s">
        <v>3225</v>
      </c>
      <c r="O816" s="350" t="s">
        <v>3371</v>
      </c>
      <c r="P816" s="350" t="s">
        <v>3002</v>
      </c>
      <c r="Q816" s="52"/>
      <c r="R816" s="50"/>
      <c r="S816" s="167"/>
      <c r="T816" s="323"/>
      <c r="U816" s="28"/>
      <c r="V816" s="18">
        <v>120</v>
      </c>
      <c r="W816" s="18">
        <v>380</v>
      </c>
      <c r="X816" s="324"/>
      <c r="Y816" s="324"/>
      <c r="Z816" s="28" t="s">
        <v>49</v>
      </c>
      <c r="AA816" s="259" t="s">
        <v>3023</v>
      </c>
      <c r="AB816" s="326" t="s">
        <v>3024</v>
      </c>
    </row>
    <row r="817" s="2" customFormat="1" ht="50" customHeight="1" spans="1:28">
      <c r="A817" s="8"/>
      <c r="B817" s="76" t="s">
        <v>3394</v>
      </c>
      <c r="C817" s="18" t="s">
        <v>3011</v>
      </c>
      <c r="D817" s="296" t="s">
        <v>2996</v>
      </c>
      <c r="E817" s="18" t="s">
        <v>2838</v>
      </c>
      <c r="F817" s="18" t="s">
        <v>2051</v>
      </c>
      <c r="G817" s="18" t="s">
        <v>3373</v>
      </c>
      <c r="H817" s="18" t="s">
        <v>169</v>
      </c>
      <c r="I817" s="18" t="s">
        <v>3393</v>
      </c>
      <c r="J817" s="18" t="s">
        <v>410</v>
      </c>
      <c r="K817" s="117">
        <v>50</v>
      </c>
      <c r="L817" s="117">
        <f t="shared" ref="L817:L821" si="29">K817</f>
        <v>50</v>
      </c>
      <c r="M817" s="129"/>
      <c r="N817" s="18" t="s">
        <v>3225</v>
      </c>
      <c r="O817" s="18" t="s">
        <v>3371</v>
      </c>
      <c r="P817" s="18" t="s">
        <v>3002</v>
      </c>
      <c r="Q817" s="52"/>
      <c r="R817" s="50"/>
      <c r="S817" s="167"/>
      <c r="T817" s="323"/>
      <c r="U817" s="28"/>
      <c r="V817" s="18">
        <v>130</v>
      </c>
      <c r="W817" s="18">
        <v>420</v>
      </c>
      <c r="X817" s="324"/>
      <c r="Y817" s="324"/>
      <c r="Z817" s="28" t="s">
        <v>49</v>
      </c>
      <c r="AA817" s="259" t="s">
        <v>3023</v>
      </c>
      <c r="AB817" s="326" t="s">
        <v>3024</v>
      </c>
    </row>
    <row r="818" s="2" customFormat="1" ht="50" customHeight="1" spans="1:28">
      <c r="A818" s="8"/>
      <c r="B818" s="76" t="s">
        <v>3395</v>
      </c>
      <c r="C818" s="18" t="s">
        <v>3011</v>
      </c>
      <c r="D818" s="296" t="s">
        <v>2996</v>
      </c>
      <c r="E818" s="18" t="s">
        <v>2838</v>
      </c>
      <c r="F818" s="296" t="s">
        <v>2051</v>
      </c>
      <c r="G818" s="18" t="s">
        <v>3373</v>
      </c>
      <c r="H818" s="18" t="s">
        <v>169</v>
      </c>
      <c r="I818" s="18" t="s">
        <v>3396</v>
      </c>
      <c r="J818" s="18" t="s">
        <v>410</v>
      </c>
      <c r="K818" s="117">
        <v>50</v>
      </c>
      <c r="L818" s="117">
        <v>50</v>
      </c>
      <c r="M818" s="129"/>
      <c r="N818" s="296" t="s">
        <v>3225</v>
      </c>
      <c r="O818" s="296" t="s">
        <v>3371</v>
      </c>
      <c r="P818" s="296" t="s">
        <v>3002</v>
      </c>
      <c r="Q818" s="52"/>
      <c r="R818" s="50"/>
      <c r="S818" s="167"/>
      <c r="T818" s="323"/>
      <c r="U818" s="28"/>
      <c r="V818" s="18">
        <v>140</v>
      </c>
      <c r="W818" s="18">
        <v>480</v>
      </c>
      <c r="X818" s="324"/>
      <c r="Y818" s="324"/>
      <c r="Z818" s="28" t="s">
        <v>49</v>
      </c>
      <c r="AA818" s="259" t="s">
        <v>3023</v>
      </c>
      <c r="AB818" s="326" t="s">
        <v>3024</v>
      </c>
    </row>
    <row r="819" s="2" customFormat="1" ht="50" customHeight="1" spans="1:28">
      <c r="A819" s="8"/>
      <c r="B819" s="76" t="s">
        <v>3397</v>
      </c>
      <c r="C819" s="18" t="s">
        <v>3011</v>
      </c>
      <c r="D819" s="296" t="s">
        <v>2996</v>
      </c>
      <c r="E819" s="18" t="s">
        <v>2838</v>
      </c>
      <c r="F819" s="18" t="s">
        <v>2158</v>
      </c>
      <c r="G819" s="18" t="s">
        <v>3398</v>
      </c>
      <c r="H819" s="18" t="s">
        <v>169</v>
      </c>
      <c r="I819" s="18" t="s">
        <v>3012</v>
      </c>
      <c r="J819" s="296" t="s">
        <v>410</v>
      </c>
      <c r="K819" s="18">
        <v>40</v>
      </c>
      <c r="L819" s="18">
        <f t="shared" si="29"/>
        <v>40</v>
      </c>
      <c r="M819" s="129"/>
      <c r="N819" s="296" t="s">
        <v>3063</v>
      </c>
      <c r="O819" s="296" t="s">
        <v>3043</v>
      </c>
      <c r="P819" s="296" t="s">
        <v>3002</v>
      </c>
      <c r="Q819" s="52"/>
      <c r="R819" s="50"/>
      <c r="S819" s="167"/>
      <c r="T819" s="323"/>
      <c r="U819" s="28"/>
      <c r="V819" s="18">
        <v>60</v>
      </c>
      <c r="W819" s="18">
        <v>230</v>
      </c>
      <c r="X819" s="324"/>
      <c r="Y819" s="324"/>
      <c r="Z819" s="28" t="s">
        <v>49</v>
      </c>
      <c r="AA819" s="328" t="s">
        <v>3023</v>
      </c>
      <c r="AB819" s="337" t="s">
        <v>3024</v>
      </c>
    </row>
    <row r="820" s="2" customFormat="1" ht="50" customHeight="1" spans="1:28">
      <c r="A820" s="8"/>
      <c r="B820" s="351" t="s">
        <v>3399</v>
      </c>
      <c r="C820" s="18" t="s">
        <v>2995</v>
      </c>
      <c r="D820" s="296" t="s">
        <v>2996</v>
      </c>
      <c r="E820" s="18" t="s">
        <v>2838</v>
      </c>
      <c r="F820" s="18" t="s">
        <v>2158</v>
      </c>
      <c r="G820" s="259" t="s">
        <v>3400</v>
      </c>
      <c r="H820" s="18" t="s">
        <v>94</v>
      </c>
      <c r="I820" s="259" t="s">
        <v>3081</v>
      </c>
      <c r="J820" s="296" t="s">
        <v>410</v>
      </c>
      <c r="K820" s="18">
        <v>10</v>
      </c>
      <c r="L820" s="18">
        <f t="shared" si="29"/>
        <v>10</v>
      </c>
      <c r="M820" s="129"/>
      <c r="N820" s="296" t="s">
        <v>3401</v>
      </c>
      <c r="O820" s="296" t="s">
        <v>3402</v>
      </c>
      <c r="P820" s="296" t="s">
        <v>3002</v>
      </c>
      <c r="Q820" s="52"/>
      <c r="R820" s="50"/>
      <c r="S820" s="167"/>
      <c r="T820" s="323"/>
      <c r="U820" s="28"/>
      <c r="V820" s="18">
        <v>60</v>
      </c>
      <c r="W820" s="18">
        <v>160</v>
      </c>
      <c r="X820" s="324"/>
      <c r="Y820" s="324"/>
      <c r="Z820" s="28" t="s">
        <v>49</v>
      </c>
      <c r="AA820" s="328" t="s">
        <v>3023</v>
      </c>
      <c r="AB820" s="337" t="s">
        <v>3024</v>
      </c>
    </row>
    <row r="821" s="2" customFormat="1" ht="50" customHeight="1" spans="1:28">
      <c r="A821" s="8"/>
      <c r="B821" s="76" t="s">
        <v>3403</v>
      </c>
      <c r="C821" s="18" t="s">
        <v>2995</v>
      </c>
      <c r="D821" s="296" t="s">
        <v>2996</v>
      </c>
      <c r="E821" s="18" t="s">
        <v>2838</v>
      </c>
      <c r="F821" s="18" t="s">
        <v>2158</v>
      </c>
      <c r="G821" s="18" t="s">
        <v>3404</v>
      </c>
      <c r="H821" s="18" t="s">
        <v>94</v>
      </c>
      <c r="I821" s="18" t="s">
        <v>3135</v>
      </c>
      <c r="J821" s="18" t="s">
        <v>410</v>
      </c>
      <c r="K821" s="18">
        <v>50</v>
      </c>
      <c r="L821" s="18">
        <f t="shared" si="29"/>
        <v>50</v>
      </c>
      <c r="M821" s="129"/>
      <c r="N821" s="296" t="s">
        <v>3401</v>
      </c>
      <c r="O821" s="296" t="s">
        <v>3402</v>
      </c>
      <c r="P821" s="296" t="s">
        <v>3002</v>
      </c>
      <c r="Q821" s="52"/>
      <c r="R821" s="50"/>
      <c r="S821" s="167"/>
      <c r="T821" s="323"/>
      <c r="U821" s="28"/>
      <c r="V821" s="18">
        <v>110</v>
      </c>
      <c r="W821" s="18">
        <v>430</v>
      </c>
      <c r="X821" s="324"/>
      <c r="Y821" s="324"/>
      <c r="Z821" s="28" t="s">
        <v>49</v>
      </c>
      <c r="AA821" s="259" t="s">
        <v>3023</v>
      </c>
      <c r="AB821" s="326" t="s">
        <v>3024</v>
      </c>
    </row>
    <row r="822" s="2" customFormat="1" ht="50" customHeight="1" spans="1:28">
      <c r="A822" s="8"/>
      <c r="B822" s="351" t="s">
        <v>3405</v>
      </c>
      <c r="C822" s="18" t="s">
        <v>3011</v>
      </c>
      <c r="D822" s="296" t="s">
        <v>2996</v>
      </c>
      <c r="E822" s="18" t="s">
        <v>2838</v>
      </c>
      <c r="F822" s="18" t="s">
        <v>2158</v>
      </c>
      <c r="G822" s="259" t="s">
        <v>3406</v>
      </c>
      <c r="H822" s="76" t="s">
        <v>303</v>
      </c>
      <c r="I822" s="259" t="s">
        <v>3071</v>
      </c>
      <c r="J822" s="296" t="s">
        <v>410</v>
      </c>
      <c r="K822" s="18">
        <v>60</v>
      </c>
      <c r="L822" s="18">
        <v>60</v>
      </c>
      <c r="M822" s="129"/>
      <c r="N822" s="18" t="s">
        <v>3063</v>
      </c>
      <c r="O822" s="18" t="s">
        <v>3043</v>
      </c>
      <c r="P822" s="18" t="s">
        <v>3002</v>
      </c>
      <c r="Q822" s="52"/>
      <c r="R822" s="50"/>
      <c r="S822" s="167"/>
      <c r="T822" s="323"/>
      <c r="U822" s="28"/>
      <c r="V822" s="18">
        <v>80</v>
      </c>
      <c r="W822" s="18">
        <v>200</v>
      </c>
      <c r="X822" s="324"/>
      <c r="Y822" s="324"/>
      <c r="Z822" s="28" t="s">
        <v>49</v>
      </c>
      <c r="AA822" s="259" t="s">
        <v>3023</v>
      </c>
      <c r="AB822" s="326" t="s">
        <v>3024</v>
      </c>
    </row>
    <row r="823" s="2" customFormat="1" ht="50" customHeight="1" spans="1:28">
      <c r="A823" s="8"/>
      <c r="B823" s="351" t="s">
        <v>3407</v>
      </c>
      <c r="C823" s="18" t="s">
        <v>3011</v>
      </c>
      <c r="D823" s="296" t="s">
        <v>2996</v>
      </c>
      <c r="E823" s="18" t="s">
        <v>2838</v>
      </c>
      <c r="F823" s="18" t="s">
        <v>2158</v>
      </c>
      <c r="G823" s="351" t="s">
        <v>3408</v>
      </c>
      <c r="H823" s="76" t="s">
        <v>303</v>
      </c>
      <c r="I823" s="18" t="s">
        <v>3065</v>
      </c>
      <c r="J823" s="296" t="s">
        <v>410</v>
      </c>
      <c r="K823" s="18">
        <v>120</v>
      </c>
      <c r="L823" s="18">
        <v>120</v>
      </c>
      <c r="M823" s="129"/>
      <c r="N823" s="18" t="s">
        <v>3063</v>
      </c>
      <c r="O823" s="18" t="s">
        <v>3043</v>
      </c>
      <c r="P823" s="18" t="s">
        <v>3002</v>
      </c>
      <c r="Q823" s="52"/>
      <c r="R823" s="50"/>
      <c r="S823" s="167"/>
      <c r="T823" s="323"/>
      <c r="U823" s="28"/>
      <c r="V823" s="18">
        <v>230</v>
      </c>
      <c r="W823" s="18">
        <v>870</v>
      </c>
      <c r="X823" s="324"/>
      <c r="Y823" s="324"/>
      <c r="Z823" s="28" t="s">
        <v>49</v>
      </c>
      <c r="AA823" s="259" t="s">
        <v>3023</v>
      </c>
      <c r="AB823" s="326" t="s">
        <v>3024</v>
      </c>
    </row>
    <row r="824" s="2" customFormat="1" ht="50" customHeight="1" spans="1:28">
      <c r="A824" s="8"/>
      <c r="B824" s="76" t="s">
        <v>3409</v>
      </c>
      <c r="C824" s="18" t="s">
        <v>2995</v>
      </c>
      <c r="D824" s="296" t="s">
        <v>2996</v>
      </c>
      <c r="E824" s="18" t="s">
        <v>2838</v>
      </c>
      <c r="F824" s="18" t="s">
        <v>2158</v>
      </c>
      <c r="G824" s="18" t="s">
        <v>3410</v>
      </c>
      <c r="H824" s="18" t="s">
        <v>169</v>
      </c>
      <c r="I824" s="18" t="s">
        <v>3065</v>
      </c>
      <c r="J824" s="18" t="s">
        <v>410</v>
      </c>
      <c r="K824" s="18">
        <v>30</v>
      </c>
      <c r="L824" s="18">
        <f t="shared" ref="L824:L838" si="30">K824</f>
        <v>30</v>
      </c>
      <c r="M824" s="129"/>
      <c r="N824" s="18" t="s">
        <v>3059</v>
      </c>
      <c r="O824" s="18" t="s">
        <v>3060</v>
      </c>
      <c r="P824" s="18" t="s">
        <v>3002</v>
      </c>
      <c r="Q824" s="52"/>
      <c r="R824" s="50"/>
      <c r="S824" s="167"/>
      <c r="T824" s="323"/>
      <c r="U824" s="28"/>
      <c r="V824" s="18">
        <v>150</v>
      </c>
      <c r="W824" s="18">
        <v>550</v>
      </c>
      <c r="X824" s="324"/>
      <c r="Y824" s="324"/>
      <c r="Z824" s="28" t="s">
        <v>49</v>
      </c>
      <c r="AA824" s="259" t="s">
        <v>3023</v>
      </c>
      <c r="AB824" s="326" t="s">
        <v>3024</v>
      </c>
    </row>
    <row r="825" s="2" customFormat="1" ht="50" customHeight="1" spans="1:28">
      <c r="A825" s="8"/>
      <c r="B825" s="76" t="s">
        <v>3411</v>
      </c>
      <c r="C825" s="18" t="s">
        <v>3011</v>
      </c>
      <c r="D825" s="296" t="s">
        <v>2996</v>
      </c>
      <c r="E825" s="18" t="s">
        <v>2838</v>
      </c>
      <c r="F825" s="18" t="s">
        <v>2089</v>
      </c>
      <c r="G825" s="76" t="s">
        <v>3412</v>
      </c>
      <c r="H825" s="18" t="s">
        <v>94</v>
      </c>
      <c r="I825" s="18" t="s">
        <v>3036</v>
      </c>
      <c r="J825" s="296" t="s">
        <v>410</v>
      </c>
      <c r="K825" s="18">
        <v>50</v>
      </c>
      <c r="L825" s="18">
        <f t="shared" si="30"/>
        <v>50</v>
      </c>
      <c r="M825" s="129"/>
      <c r="N825" s="18" t="s">
        <v>3063</v>
      </c>
      <c r="O825" s="18" t="s">
        <v>3043</v>
      </c>
      <c r="P825" s="18" t="s">
        <v>3002</v>
      </c>
      <c r="Q825" s="52"/>
      <c r="R825" s="50"/>
      <c r="S825" s="167"/>
      <c r="T825" s="323"/>
      <c r="U825" s="28"/>
      <c r="V825" s="18">
        <v>60</v>
      </c>
      <c r="W825" s="18">
        <v>240</v>
      </c>
      <c r="X825" s="324"/>
      <c r="Y825" s="324"/>
      <c r="Z825" s="28" t="s">
        <v>49</v>
      </c>
      <c r="AA825" s="259" t="s">
        <v>3023</v>
      </c>
      <c r="AB825" s="326" t="s">
        <v>3024</v>
      </c>
    </row>
    <row r="826" s="2" customFormat="1" ht="50" customHeight="1" spans="1:28">
      <c r="A826" s="8"/>
      <c r="B826" s="76" t="s">
        <v>3413</v>
      </c>
      <c r="C826" s="18" t="s">
        <v>2995</v>
      </c>
      <c r="D826" s="296" t="s">
        <v>2996</v>
      </c>
      <c r="E826" s="18" t="s">
        <v>2838</v>
      </c>
      <c r="F826" s="18" t="s">
        <v>2089</v>
      </c>
      <c r="G826" s="76" t="s">
        <v>3412</v>
      </c>
      <c r="H826" s="18" t="s">
        <v>94</v>
      </c>
      <c r="I826" s="18" t="s">
        <v>3414</v>
      </c>
      <c r="J826" s="296" t="s">
        <v>410</v>
      </c>
      <c r="K826" s="18">
        <v>100</v>
      </c>
      <c r="L826" s="18">
        <f t="shared" si="30"/>
        <v>100</v>
      </c>
      <c r="M826" s="129"/>
      <c r="N826" s="18" t="s">
        <v>3063</v>
      </c>
      <c r="O826" s="18" t="s">
        <v>3043</v>
      </c>
      <c r="P826" s="18" t="s">
        <v>3002</v>
      </c>
      <c r="Q826" s="52"/>
      <c r="R826" s="50"/>
      <c r="S826" s="167"/>
      <c r="T826" s="323"/>
      <c r="U826" s="28"/>
      <c r="V826" s="18">
        <v>50</v>
      </c>
      <c r="W826" s="18">
        <v>210</v>
      </c>
      <c r="X826" s="324"/>
      <c r="Y826" s="324"/>
      <c r="Z826" s="28" t="s">
        <v>49</v>
      </c>
      <c r="AA826" s="259" t="s">
        <v>3023</v>
      </c>
      <c r="AB826" s="326" t="s">
        <v>3024</v>
      </c>
    </row>
    <row r="827" s="2" customFormat="1" ht="50" customHeight="1" spans="1:28">
      <c r="A827" s="8"/>
      <c r="B827" s="76" t="s">
        <v>3415</v>
      </c>
      <c r="C827" s="18" t="s">
        <v>3011</v>
      </c>
      <c r="D827" s="296" t="s">
        <v>2996</v>
      </c>
      <c r="E827" s="18" t="s">
        <v>2838</v>
      </c>
      <c r="F827" s="18" t="s">
        <v>2089</v>
      </c>
      <c r="G827" s="76" t="s">
        <v>2826</v>
      </c>
      <c r="H827" s="18" t="s">
        <v>169</v>
      </c>
      <c r="I827" s="18" t="s">
        <v>3012</v>
      </c>
      <c r="J827" s="18" t="s">
        <v>410</v>
      </c>
      <c r="K827" s="18">
        <v>40</v>
      </c>
      <c r="L827" s="18">
        <f t="shared" si="30"/>
        <v>40</v>
      </c>
      <c r="M827" s="129"/>
      <c r="N827" s="18" t="s">
        <v>3063</v>
      </c>
      <c r="O827" s="18" t="s">
        <v>3043</v>
      </c>
      <c r="P827" s="18" t="s">
        <v>3002</v>
      </c>
      <c r="Q827" s="52"/>
      <c r="R827" s="50"/>
      <c r="S827" s="167"/>
      <c r="T827" s="323"/>
      <c r="U827" s="28"/>
      <c r="V827" s="18">
        <v>90</v>
      </c>
      <c r="W827" s="18">
        <v>450</v>
      </c>
      <c r="X827" s="324"/>
      <c r="Y827" s="324"/>
      <c r="Z827" s="28" t="s">
        <v>49</v>
      </c>
      <c r="AA827" s="259" t="s">
        <v>3023</v>
      </c>
      <c r="AB827" s="326" t="s">
        <v>3024</v>
      </c>
    </row>
    <row r="828" s="2" customFormat="1" ht="50" customHeight="1" spans="1:28">
      <c r="A828" s="8"/>
      <c r="B828" s="76" t="s">
        <v>3416</v>
      </c>
      <c r="C828" s="18" t="s">
        <v>3011</v>
      </c>
      <c r="D828" s="296" t="s">
        <v>2996</v>
      </c>
      <c r="E828" s="18" t="s">
        <v>2838</v>
      </c>
      <c r="F828" s="18" t="s">
        <v>2089</v>
      </c>
      <c r="G828" s="76" t="s">
        <v>1467</v>
      </c>
      <c r="H828" s="18" t="s">
        <v>169</v>
      </c>
      <c r="I828" s="18" t="s">
        <v>3012</v>
      </c>
      <c r="J828" s="18" t="s">
        <v>410</v>
      </c>
      <c r="K828" s="18">
        <v>40</v>
      </c>
      <c r="L828" s="18">
        <f t="shared" si="30"/>
        <v>40</v>
      </c>
      <c r="M828" s="129"/>
      <c r="N828" s="18" t="s">
        <v>3063</v>
      </c>
      <c r="O828" s="18" t="s">
        <v>3043</v>
      </c>
      <c r="P828" s="18" t="s">
        <v>3002</v>
      </c>
      <c r="Q828" s="52"/>
      <c r="R828" s="50"/>
      <c r="S828" s="167"/>
      <c r="T828" s="323"/>
      <c r="U828" s="28"/>
      <c r="V828" s="18">
        <v>60</v>
      </c>
      <c r="W828" s="18">
        <v>260</v>
      </c>
      <c r="X828" s="324"/>
      <c r="Y828" s="324"/>
      <c r="Z828" s="28" t="s">
        <v>49</v>
      </c>
      <c r="AA828" s="259" t="s">
        <v>3023</v>
      </c>
      <c r="AB828" s="326" t="s">
        <v>3024</v>
      </c>
    </row>
    <row r="829" s="2" customFormat="1" ht="50" customHeight="1" spans="1:28">
      <c r="A829" s="8"/>
      <c r="B829" s="76" t="s">
        <v>3417</v>
      </c>
      <c r="C829" s="18" t="s">
        <v>3011</v>
      </c>
      <c r="D829" s="296" t="s">
        <v>2996</v>
      </c>
      <c r="E829" s="18" t="s">
        <v>2838</v>
      </c>
      <c r="F829" s="18" t="s">
        <v>2089</v>
      </c>
      <c r="G829" s="76" t="s">
        <v>1467</v>
      </c>
      <c r="H829" s="18" t="s">
        <v>169</v>
      </c>
      <c r="I829" s="18" t="s">
        <v>3012</v>
      </c>
      <c r="J829" s="300" t="s">
        <v>410</v>
      </c>
      <c r="K829" s="18">
        <v>40</v>
      </c>
      <c r="L829" s="18">
        <f t="shared" si="30"/>
        <v>40</v>
      </c>
      <c r="M829" s="129"/>
      <c r="N829" s="18" t="s">
        <v>3063</v>
      </c>
      <c r="O829" s="18" t="s">
        <v>3043</v>
      </c>
      <c r="P829" s="18" t="s">
        <v>3002</v>
      </c>
      <c r="Q829" s="52"/>
      <c r="R829" s="50"/>
      <c r="S829" s="167"/>
      <c r="T829" s="323"/>
      <c r="U829" s="28"/>
      <c r="V829" s="18">
        <v>70</v>
      </c>
      <c r="W829" s="18">
        <v>320</v>
      </c>
      <c r="X829" s="324"/>
      <c r="Y829" s="324"/>
      <c r="Z829" s="28" t="s">
        <v>49</v>
      </c>
      <c r="AA829" s="259" t="s">
        <v>3023</v>
      </c>
      <c r="AB829" s="326" t="s">
        <v>3024</v>
      </c>
    </row>
    <row r="830" s="2" customFormat="1" ht="50" customHeight="1" spans="1:28">
      <c r="A830" s="8"/>
      <c r="B830" s="76" t="s">
        <v>3418</v>
      </c>
      <c r="C830" s="18" t="s">
        <v>3011</v>
      </c>
      <c r="D830" s="296" t="s">
        <v>2996</v>
      </c>
      <c r="E830" s="18" t="s">
        <v>2838</v>
      </c>
      <c r="F830" s="18" t="s">
        <v>2089</v>
      </c>
      <c r="G830" s="76" t="s">
        <v>3419</v>
      </c>
      <c r="H830" s="18" t="s">
        <v>169</v>
      </c>
      <c r="I830" s="18" t="s">
        <v>3012</v>
      </c>
      <c r="J830" s="18" t="s">
        <v>410</v>
      </c>
      <c r="K830" s="18">
        <v>40</v>
      </c>
      <c r="L830" s="18">
        <f t="shared" si="30"/>
        <v>40</v>
      </c>
      <c r="M830" s="129"/>
      <c r="N830" s="18" t="s">
        <v>3063</v>
      </c>
      <c r="O830" s="18" t="s">
        <v>3043</v>
      </c>
      <c r="P830" s="18" t="s">
        <v>3002</v>
      </c>
      <c r="Q830" s="52"/>
      <c r="R830" s="50"/>
      <c r="S830" s="167"/>
      <c r="T830" s="323"/>
      <c r="U830" s="28"/>
      <c r="V830" s="18">
        <v>45</v>
      </c>
      <c r="W830" s="18">
        <v>170</v>
      </c>
      <c r="X830" s="324"/>
      <c r="Y830" s="324"/>
      <c r="Z830" s="28" t="s">
        <v>49</v>
      </c>
      <c r="AA830" s="259" t="s">
        <v>3023</v>
      </c>
      <c r="AB830" s="326" t="s">
        <v>3024</v>
      </c>
    </row>
    <row r="831" s="2" customFormat="1" ht="50" customHeight="1" spans="1:28">
      <c r="A831" s="8"/>
      <c r="B831" s="76" t="s">
        <v>3420</v>
      </c>
      <c r="C831" s="18" t="s">
        <v>3011</v>
      </c>
      <c r="D831" s="296" t="s">
        <v>2996</v>
      </c>
      <c r="E831" s="18" t="s">
        <v>2838</v>
      </c>
      <c r="F831" s="18" t="s">
        <v>2089</v>
      </c>
      <c r="G831" s="76" t="s">
        <v>3419</v>
      </c>
      <c r="H831" s="18" t="s">
        <v>169</v>
      </c>
      <c r="I831" s="18" t="s">
        <v>3036</v>
      </c>
      <c r="J831" s="18" t="s">
        <v>410</v>
      </c>
      <c r="K831" s="18">
        <v>50</v>
      </c>
      <c r="L831" s="18">
        <f t="shared" si="30"/>
        <v>50</v>
      </c>
      <c r="M831" s="129"/>
      <c r="N831" s="18" t="s">
        <v>3063</v>
      </c>
      <c r="O831" s="18" t="s">
        <v>3043</v>
      </c>
      <c r="P831" s="18" t="s">
        <v>3002</v>
      </c>
      <c r="Q831" s="52"/>
      <c r="R831" s="50"/>
      <c r="S831" s="167"/>
      <c r="T831" s="323"/>
      <c r="U831" s="28"/>
      <c r="V831" s="18">
        <v>40</v>
      </c>
      <c r="W831" s="18">
        <v>130</v>
      </c>
      <c r="X831" s="324"/>
      <c r="Y831" s="324"/>
      <c r="Z831" s="28" t="s">
        <v>49</v>
      </c>
      <c r="AA831" s="259" t="s">
        <v>3023</v>
      </c>
      <c r="AB831" s="326" t="s">
        <v>3024</v>
      </c>
    </row>
    <row r="832" s="2" customFormat="1" ht="50" customHeight="1" spans="1:28">
      <c r="A832" s="8"/>
      <c r="B832" s="76" t="s">
        <v>3421</v>
      </c>
      <c r="C832" s="18" t="s">
        <v>2995</v>
      </c>
      <c r="D832" s="296" t="s">
        <v>2996</v>
      </c>
      <c r="E832" s="18" t="s">
        <v>2838</v>
      </c>
      <c r="F832" s="18" t="s">
        <v>2089</v>
      </c>
      <c r="G832" s="76" t="s">
        <v>3422</v>
      </c>
      <c r="H832" s="18" t="s">
        <v>94</v>
      </c>
      <c r="I832" s="18" t="s">
        <v>3423</v>
      </c>
      <c r="J832" s="18" t="s">
        <v>410</v>
      </c>
      <c r="K832" s="18">
        <v>50</v>
      </c>
      <c r="L832" s="18">
        <f t="shared" si="30"/>
        <v>50</v>
      </c>
      <c r="M832" s="129"/>
      <c r="N832" s="18" t="s">
        <v>3097</v>
      </c>
      <c r="O832" s="18" t="s">
        <v>3097</v>
      </c>
      <c r="P832" s="18" t="s">
        <v>3002</v>
      </c>
      <c r="Q832" s="52"/>
      <c r="R832" s="50"/>
      <c r="S832" s="167"/>
      <c r="T832" s="323"/>
      <c r="U832" s="28"/>
      <c r="V832" s="18">
        <v>130</v>
      </c>
      <c r="W832" s="18">
        <v>500</v>
      </c>
      <c r="X832" s="324"/>
      <c r="Y832" s="324"/>
      <c r="Z832" s="28" t="s">
        <v>49</v>
      </c>
      <c r="AA832" s="259" t="s">
        <v>3023</v>
      </c>
      <c r="AB832" s="326" t="s">
        <v>3024</v>
      </c>
    </row>
    <row r="833" s="2" customFormat="1" ht="50" customHeight="1" spans="1:28">
      <c r="A833" s="8"/>
      <c r="B833" s="76" t="s">
        <v>3424</v>
      </c>
      <c r="C833" s="18" t="s">
        <v>3011</v>
      </c>
      <c r="D833" s="296" t="s">
        <v>2996</v>
      </c>
      <c r="E833" s="18" t="s">
        <v>2838</v>
      </c>
      <c r="F833" s="18" t="s">
        <v>2089</v>
      </c>
      <c r="G833" s="76" t="s">
        <v>1195</v>
      </c>
      <c r="H833" s="18" t="s">
        <v>94</v>
      </c>
      <c r="I833" s="18" t="s">
        <v>3012</v>
      </c>
      <c r="J833" s="18" t="s">
        <v>410</v>
      </c>
      <c r="K833" s="18">
        <v>40</v>
      </c>
      <c r="L833" s="18">
        <f t="shared" si="30"/>
        <v>40</v>
      </c>
      <c r="M833" s="129"/>
      <c r="N833" s="18" t="s">
        <v>3063</v>
      </c>
      <c r="O833" s="18" t="s">
        <v>3043</v>
      </c>
      <c r="P833" s="18" t="s">
        <v>3002</v>
      </c>
      <c r="Q833" s="52"/>
      <c r="R833" s="50"/>
      <c r="S833" s="167"/>
      <c r="T833" s="323"/>
      <c r="U833" s="28"/>
      <c r="V833" s="18">
        <v>50</v>
      </c>
      <c r="W833" s="18">
        <v>220</v>
      </c>
      <c r="X833" s="324"/>
      <c r="Y833" s="324"/>
      <c r="Z833" s="28" t="s">
        <v>49</v>
      </c>
      <c r="AA833" s="259" t="s">
        <v>3023</v>
      </c>
      <c r="AB833" s="326" t="s">
        <v>3024</v>
      </c>
    </row>
    <row r="834" s="2" customFormat="1" ht="50" customHeight="1" spans="1:28">
      <c r="A834" s="8"/>
      <c r="B834" s="18" t="s">
        <v>3425</v>
      </c>
      <c r="C834" s="18" t="s">
        <v>3011</v>
      </c>
      <c r="D834" s="296" t="s">
        <v>2996</v>
      </c>
      <c r="E834" s="18" t="s">
        <v>2838</v>
      </c>
      <c r="F834" s="18" t="s">
        <v>2089</v>
      </c>
      <c r="G834" s="76" t="s">
        <v>1195</v>
      </c>
      <c r="H834" s="18" t="s">
        <v>94</v>
      </c>
      <c r="I834" s="18" t="s">
        <v>3012</v>
      </c>
      <c r="J834" s="18" t="s">
        <v>410</v>
      </c>
      <c r="K834" s="18">
        <v>40</v>
      </c>
      <c r="L834" s="18">
        <f t="shared" si="30"/>
        <v>40</v>
      </c>
      <c r="M834" s="129"/>
      <c r="N834" s="18" t="s">
        <v>3063</v>
      </c>
      <c r="O834" s="18" t="s">
        <v>3043</v>
      </c>
      <c r="P834" s="18" t="s">
        <v>3002</v>
      </c>
      <c r="Q834" s="52"/>
      <c r="R834" s="50"/>
      <c r="S834" s="167"/>
      <c r="T834" s="323"/>
      <c r="U834" s="28"/>
      <c r="V834" s="18">
        <v>60</v>
      </c>
      <c r="W834" s="18">
        <v>280</v>
      </c>
      <c r="X834" s="324"/>
      <c r="Y834" s="324"/>
      <c r="Z834" s="28" t="s">
        <v>49</v>
      </c>
      <c r="AA834" s="259" t="s">
        <v>3023</v>
      </c>
      <c r="AB834" s="326" t="s">
        <v>3024</v>
      </c>
    </row>
    <row r="835" s="2" customFormat="1" ht="50" customHeight="1" spans="1:28">
      <c r="A835" s="8"/>
      <c r="B835" s="18" t="s">
        <v>3426</v>
      </c>
      <c r="C835" s="18" t="s">
        <v>3011</v>
      </c>
      <c r="D835" s="296" t="s">
        <v>2996</v>
      </c>
      <c r="E835" s="18" t="s">
        <v>2838</v>
      </c>
      <c r="F835" s="18" t="s">
        <v>816</v>
      </c>
      <c r="G835" s="18" t="s">
        <v>861</v>
      </c>
      <c r="H835" s="18" t="s">
        <v>169</v>
      </c>
      <c r="I835" s="18" t="s">
        <v>3065</v>
      </c>
      <c r="J835" s="18" t="s">
        <v>410</v>
      </c>
      <c r="K835" s="18">
        <v>140</v>
      </c>
      <c r="L835" s="18">
        <f t="shared" si="30"/>
        <v>140</v>
      </c>
      <c r="M835" s="129"/>
      <c r="N835" s="117" t="s">
        <v>3063</v>
      </c>
      <c r="O835" s="117" t="s">
        <v>3043</v>
      </c>
      <c r="P835" s="18" t="s">
        <v>3002</v>
      </c>
      <c r="Q835" s="52"/>
      <c r="R835" s="50"/>
      <c r="S835" s="167"/>
      <c r="T835" s="323"/>
      <c r="U835" s="28"/>
      <c r="V835" s="18">
        <v>110</v>
      </c>
      <c r="W835" s="18">
        <v>400</v>
      </c>
      <c r="X835" s="324"/>
      <c r="Y835" s="324"/>
      <c r="Z835" s="28" t="s">
        <v>49</v>
      </c>
      <c r="AA835" s="259" t="s">
        <v>3023</v>
      </c>
      <c r="AB835" s="326" t="s">
        <v>3024</v>
      </c>
    </row>
    <row r="836" s="2" customFormat="1" ht="50" customHeight="1" spans="1:28">
      <c r="A836" s="8"/>
      <c r="B836" s="18" t="s">
        <v>3427</v>
      </c>
      <c r="C836" s="18" t="s">
        <v>3011</v>
      </c>
      <c r="D836" s="296" t="s">
        <v>2996</v>
      </c>
      <c r="E836" s="18" t="s">
        <v>2838</v>
      </c>
      <c r="F836" s="18" t="s">
        <v>816</v>
      </c>
      <c r="G836" s="18" t="s">
        <v>861</v>
      </c>
      <c r="H836" s="18" t="s">
        <v>169</v>
      </c>
      <c r="I836" s="18" t="s">
        <v>3065</v>
      </c>
      <c r="J836" s="18" t="s">
        <v>410</v>
      </c>
      <c r="K836" s="18">
        <v>140</v>
      </c>
      <c r="L836" s="18">
        <f t="shared" si="30"/>
        <v>140</v>
      </c>
      <c r="M836" s="129"/>
      <c r="N836" s="117" t="s">
        <v>3063</v>
      </c>
      <c r="O836" s="117" t="s">
        <v>3043</v>
      </c>
      <c r="P836" s="18" t="s">
        <v>3002</v>
      </c>
      <c r="Q836" s="52"/>
      <c r="R836" s="50"/>
      <c r="S836" s="167"/>
      <c r="T836" s="323"/>
      <c r="U836" s="28"/>
      <c r="V836" s="18">
        <v>90</v>
      </c>
      <c r="W836" s="18">
        <v>350</v>
      </c>
      <c r="X836" s="324"/>
      <c r="Y836" s="324"/>
      <c r="Z836" s="28" t="s">
        <v>49</v>
      </c>
      <c r="AA836" s="259" t="s">
        <v>3023</v>
      </c>
      <c r="AB836" s="326" t="s">
        <v>3024</v>
      </c>
    </row>
    <row r="837" s="2" customFormat="1" ht="50" customHeight="1" spans="1:28">
      <c r="A837" s="8"/>
      <c r="B837" s="18" t="s">
        <v>3428</v>
      </c>
      <c r="C837" s="18" t="s">
        <v>3011</v>
      </c>
      <c r="D837" s="296" t="s">
        <v>2996</v>
      </c>
      <c r="E837" s="18" t="s">
        <v>2838</v>
      </c>
      <c r="F837" s="18" t="s">
        <v>816</v>
      </c>
      <c r="G837" s="18" t="s">
        <v>849</v>
      </c>
      <c r="H837" s="18" t="s">
        <v>169</v>
      </c>
      <c r="I837" s="18" t="s">
        <v>3071</v>
      </c>
      <c r="J837" s="18" t="s">
        <v>410</v>
      </c>
      <c r="K837" s="18">
        <v>60</v>
      </c>
      <c r="L837" s="18">
        <f t="shared" si="30"/>
        <v>60</v>
      </c>
      <c r="M837" s="129"/>
      <c r="N837" s="117" t="s">
        <v>3063</v>
      </c>
      <c r="O837" s="117" t="s">
        <v>3043</v>
      </c>
      <c r="P837" s="18" t="s">
        <v>3002</v>
      </c>
      <c r="Q837" s="52"/>
      <c r="R837" s="50"/>
      <c r="S837" s="167"/>
      <c r="T837" s="323"/>
      <c r="U837" s="28"/>
      <c r="V837" s="18">
        <v>50</v>
      </c>
      <c r="W837" s="18">
        <v>180</v>
      </c>
      <c r="X837" s="324"/>
      <c r="Y837" s="324"/>
      <c r="Z837" s="28" t="s">
        <v>49</v>
      </c>
      <c r="AA837" s="259" t="s">
        <v>3023</v>
      </c>
      <c r="AB837" s="326" t="s">
        <v>3024</v>
      </c>
    </row>
    <row r="838" s="2" customFormat="1" ht="50" customHeight="1" spans="1:28">
      <c r="A838" s="8"/>
      <c r="B838" s="18" t="s">
        <v>3429</v>
      </c>
      <c r="C838" s="18" t="s">
        <v>3011</v>
      </c>
      <c r="D838" s="296" t="s">
        <v>2996</v>
      </c>
      <c r="E838" s="18" t="s">
        <v>2838</v>
      </c>
      <c r="F838" s="18" t="s">
        <v>816</v>
      </c>
      <c r="G838" s="76" t="s">
        <v>3430</v>
      </c>
      <c r="H838" s="18" t="s">
        <v>94</v>
      </c>
      <c r="I838" s="18" t="s">
        <v>3022</v>
      </c>
      <c r="J838" s="18" t="s">
        <v>410</v>
      </c>
      <c r="K838" s="18">
        <v>30</v>
      </c>
      <c r="L838" s="18">
        <f t="shared" si="30"/>
        <v>30</v>
      </c>
      <c r="M838" s="129"/>
      <c r="N838" s="117" t="s">
        <v>3063</v>
      </c>
      <c r="O838" s="117" t="s">
        <v>3043</v>
      </c>
      <c r="P838" s="18" t="s">
        <v>3002</v>
      </c>
      <c r="Q838" s="52"/>
      <c r="R838" s="50"/>
      <c r="S838" s="167"/>
      <c r="T838" s="323"/>
      <c r="U838" s="28"/>
      <c r="V838" s="18">
        <v>30</v>
      </c>
      <c r="W838" s="18">
        <v>110</v>
      </c>
      <c r="X838" s="324"/>
      <c r="Y838" s="324"/>
      <c r="Z838" s="28" t="s">
        <v>49</v>
      </c>
      <c r="AA838" s="259" t="s">
        <v>3023</v>
      </c>
      <c r="AB838" s="326" t="s">
        <v>3024</v>
      </c>
    </row>
    <row r="839" s="2" customFormat="1" ht="50" customHeight="1" spans="1:28">
      <c r="A839" s="8"/>
      <c r="B839" s="18" t="s">
        <v>3431</v>
      </c>
      <c r="C839" s="18" t="s">
        <v>313</v>
      </c>
      <c r="D839" s="18" t="s">
        <v>314</v>
      </c>
      <c r="E839" s="18" t="s">
        <v>1273</v>
      </c>
      <c r="F839" s="18" t="s">
        <v>1274</v>
      </c>
      <c r="G839" s="18" t="s">
        <v>2043</v>
      </c>
      <c r="H839" s="18" t="s">
        <v>94</v>
      </c>
      <c r="I839" s="18" t="s">
        <v>3432</v>
      </c>
      <c r="J839" s="18" t="s">
        <v>410</v>
      </c>
      <c r="K839" s="18">
        <v>29</v>
      </c>
      <c r="L839" s="18">
        <v>29</v>
      </c>
      <c r="M839" s="18"/>
      <c r="N839" s="18" t="s">
        <v>3433</v>
      </c>
      <c r="O839" s="18" t="s">
        <v>3432</v>
      </c>
      <c r="P839" s="18" t="s">
        <v>2421</v>
      </c>
      <c r="Q839" s="18"/>
      <c r="R839" s="18"/>
      <c r="S839" s="18" t="s">
        <v>48</v>
      </c>
      <c r="T839" s="18" t="s">
        <v>48</v>
      </c>
      <c r="U839" s="18"/>
      <c r="V839" s="18">
        <v>220</v>
      </c>
      <c r="W839" s="18">
        <v>516</v>
      </c>
      <c r="X839" s="18"/>
      <c r="Y839" s="18"/>
      <c r="Z839" s="18" t="s">
        <v>378</v>
      </c>
      <c r="AA839" s="18" t="s">
        <v>2040</v>
      </c>
      <c r="AB839" s="18" t="s">
        <v>2046</v>
      </c>
    </row>
    <row r="840" s="2" customFormat="1" ht="30" customHeight="1" spans="1:28">
      <c r="A840" s="8" t="s">
        <v>3434</v>
      </c>
      <c r="B840" s="14"/>
      <c r="C840" s="14"/>
      <c r="D840" s="37"/>
      <c r="E840" s="14"/>
      <c r="F840" s="14"/>
      <c r="G840" s="14"/>
      <c r="H840" s="14"/>
      <c r="I840" s="14"/>
      <c r="J840" s="20"/>
      <c r="K840" s="170">
        <f>K841+K844+K846</f>
        <v>3630</v>
      </c>
      <c r="L840" s="170">
        <f>L841+L844+L846</f>
        <v>3630</v>
      </c>
      <c r="M840" s="170">
        <f>M841+M844+M846</f>
        <v>0</v>
      </c>
      <c r="N840" s="1"/>
      <c r="O840" s="1"/>
      <c r="P840" s="1"/>
      <c r="Q840" s="52"/>
      <c r="R840" s="14"/>
      <c r="S840" s="34"/>
      <c r="T840" s="52"/>
      <c r="U840" s="14"/>
      <c r="V840" s="14"/>
      <c r="W840" s="14"/>
      <c r="X840" s="14"/>
      <c r="Y840" s="14"/>
      <c r="Z840" s="50"/>
      <c r="AA840" s="14"/>
      <c r="AB840" s="64"/>
    </row>
    <row r="841" s="2" customFormat="1" spans="1:28">
      <c r="A841" s="159" t="s">
        <v>3435</v>
      </c>
      <c r="B841" s="14"/>
      <c r="C841" s="14"/>
      <c r="D841" s="37"/>
      <c r="E841" s="14"/>
      <c r="F841" s="14"/>
      <c r="G841" s="14"/>
      <c r="H841" s="183"/>
      <c r="I841" s="14"/>
      <c r="J841" s="20"/>
      <c r="K841" s="170">
        <v>900</v>
      </c>
      <c r="L841" s="180">
        <v>900</v>
      </c>
      <c r="M841" s="180"/>
      <c r="N841" s="14"/>
      <c r="O841" s="28"/>
      <c r="P841" s="50"/>
      <c r="Q841" s="28"/>
      <c r="R841" s="28"/>
      <c r="S841" s="35"/>
      <c r="T841" s="50"/>
      <c r="U841" s="28"/>
      <c r="V841" s="324"/>
      <c r="W841" s="14"/>
      <c r="X841" s="324"/>
      <c r="Y841" s="324"/>
      <c r="Z841" s="362"/>
      <c r="AA841" s="14"/>
      <c r="AB841" s="363"/>
    </row>
    <row r="842" s="2" customFormat="1" ht="86" customHeight="1" spans="1:28">
      <c r="A842" s="14"/>
      <c r="B842" s="18" t="s">
        <v>3436</v>
      </c>
      <c r="C842" s="18" t="s">
        <v>313</v>
      </c>
      <c r="D842" s="76" t="s">
        <v>3437</v>
      </c>
      <c r="E842" s="76" t="s">
        <v>3438</v>
      </c>
      <c r="F842" s="76" t="s">
        <v>1947</v>
      </c>
      <c r="G842" s="76" t="s">
        <v>48</v>
      </c>
      <c r="H842" s="18" t="s">
        <v>48</v>
      </c>
      <c r="I842" s="18" t="s">
        <v>3439</v>
      </c>
      <c r="J842" s="132">
        <v>45992</v>
      </c>
      <c r="K842" s="18">
        <v>800</v>
      </c>
      <c r="L842" s="18">
        <v>800</v>
      </c>
      <c r="M842" s="129"/>
      <c r="N842" s="28" t="s">
        <v>3440</v>
      </c>
      <c r="O842" s="129" t="s">
        <v>3441</v>
      </c>
      <c r="P842" s="76" t="s">
        <v>3442</v>
      </c>
      <c r="Q842" s="50" t="s">
        <v>48</v>
      </c>
      <c r="R842" s="50" t="s">
        <v>48</v>
      </c>
      <c r="S842" s="45" t="s">
        <v>3443</v>
      </c>
      <c r="T842" s="28" t="s">
        <v>48</v>
      </c>
      <c r="U842" s="28" t="s">
        <v>48</v>
      </c>
      <c r="V842" s="324" t="s">
        <v>48</v>
      </c>
      <c r="W842" s="16">
        <v>14000</v>
      </c>
      <c r="X842" s="324" t="s">
        <v>48</v>
      </c>
      <c r="Y842" s="324" t="s">
        <v>48</v>
      </c>
      <c r="Z842" s="28" t="s">
        <v>49</v>
      </c>
      <c r="AA842" s="14" t="s">
        <v>3444</v>
      </c>
      <c r="AB842" s="364" t="s">
        <v>3445</v>
      </c>
    </row>
    <row r="843" s="2" customFormat="1" ht="71" customHeight="1" spans="1:28">
      <c r="A843" s="14"/>
      <c r="B843" s="15" t="s">
        <v>3446</v>
      </c>
      <c r="C843" s="18" t="s">
        <v>313</v>
      </c>
      <c r="D843" s="18" t="s">
        <v>3447</v>
      </c>
      <c r="E843" s="185" t="s">
        <v>3448</v>
      </c>
      <c r="F843" s="76" t="s">
        <v>3449</v>
      </c>
      <c r="G843" s="76" t="s">
        <v>48</v>
      </c>
      <c r="H843" s="18" t="s">
        <v>48</v>
      </c>
      <c r="I843" s="18" t="s">
        <v>3450</v>
      </c>
      <c r="J843" s="132">
        <v>45993</v>
      </c>
      <c r="K843" s="18">
        <v>100</v>
      </c>
      <c r="L843" s="18">
        <v>100</v>
      </c>
      <c r="M843" s="129"/>
      <c r="N843" s="28" t="s">
        <v>3451</v>
      </c>
      <c r="O843" s="129" t="s">
        <v>3452</v>
      </c>
      <c r="P843" s="76" t="s">
        <v>3442</v>
      </c>
      <c r="Q843" s="50" t="s">
        <v>48</v>
      </c>
      <c r="R843" s="50" t="s">
        <v>48</v>
      </c>
      <c r="S843" s="14" t="s">
        <v>3453</v>
      </c>
      <c r="T843" s="28" t="s">
        <v>48</v>
      </c>
      <c r="U843" s="28" t="s">
        <v>48</v>
      </c>
      <c r="V843" s="324" t="s">
        <v>48</v>
      </c>
      <c r="W843" s="16">
        <v>120</v>
      </c>
      <c r="X843" s="324" t="s">
        <v>48</v>
      </c>
      <c r="Y843" s="324" t="s">
        <v>48</v>
      </c>
      <c r="Z843" s="28" t="s">
        <v>49</v>
      </c>
      <c r="AA843" s="14" t="s">
        <v>3444</v>
      </c>
      <c r="AB843" s="364" t="s">
        <v>3445</v>
      </c>
    </row>
    <row r="844" s="2" customFormat="1" spans="1:28">
      <c r="A844" s="159" t="s">
        <v>3454</v>
      </c>
      <c r="B844" s="18"/>
      <c r="C844" s="18"/>
      <c r="D844" s="18"/>
      <c r="E844" s="18"/>
      <c r="F844" s="18"/>
      <c r="G844" s="18"/>
      <c r="H844" s="18"/>
      <c r="I844" s="18"/>
      <c r="J844" s="20"/>
      <c r="K844" s="180">
        <v>2700</v>
      </c>
      <c r="L844" s="180">
        <v>2700</v>
      </c>
      <c r="M844" s="180"/>
      <c r="N844" s="14"/>
      <c r="O844" s="14"/>
      <c r="P844" s="52"/>
      <c r="Q844" s="52"/>
      <c r="R844" s="14"/>
      <c r="S844" s="34"/>
      <c r="T844" s="52"/>
      <c r="U844" s="14"/>
      <c r="V844" s="14"/>
      <c r="W844" s="14"/>
      <c r="X844" s="14"/>
      <c r="Y844" s="14"/>
      <c r="Z844" s="50"/>
      <c r="AA844" s="14"/>
      <c r="AB844" s="64"/>
    </row>
    <row r="845" s="2" customFormat="1" ht="69" customHeight="1" spans="1:28">
      <c r="A845" s="40"/>
      <c r="B845" s="18" t="s">
        <v>3455</v>
      </c>
      <c r="C845" s="18" t="s">
        <v>313</v>
      </c>
      <c r="D845" s="18" t="s">
        <v>3447</v>
      </c>
      <c r="E845" s="185" t="s">
        <v>3448</v>
      </c>
      <c r="F845" s="76" t="s">
        <v>1947</v>
      </c>
      <c r="G845" s="76" t="s">
        <v>48</v>
      </c>
      <c r="H845" s="18" t="s">
        <v>48</v>
      </c>
      <c r="I845" s="18" t="s">
        <v>3456</v>
      </c>
      <c r="J845" s="132">
        <v>45992</v>
      </c>
      <c r="K845" s="18">
        <v>2700</v>
      </c>
      <c r="L845" s="18">
        <v>2700</v>
      </c>
      <c r="M845" s="129"/>
      <c r="N845" s="18" t="s">
        <v>3457</v>
      </c>
      <c r="O845" s="28" t="s">
        <v>3458</v>
      </c>
      <c r="P845" s="354" t="s">
        <v>3459</v>
      </c>
      <c r="Q845" s="28" t="s">
        <v>48</v>
      </c>
      <c r="R845" s="50" t="s">
        <v>48</v>
      </c>
      <c r="S845" s="28" t="s">
        <v>3460</v>
      </c>
      <c r="T845" s="28" t="s">
        <v>48</v>
      </c>
      <c r="U845" s="28" t="s">
        <v>48</v>
      </c>
      <c r="V845" s="324" t="s">
        <v>48</v>
      </c>
      <c r="W845" s="14">
        <v>4200</v>
      </c>
      <c r="X845" s="324" t="s">
        <v>48</v>
      </c>
      <c r="Y845" s="324" t="s">
        <v>48</v>
      </c>
      <c r="Z845" s="28" t="s">
        <v>49</v>
      </c>
      <c r="AA845" s="14" t="s">
        <v>3444</v>
      </c>
      <c r="AB845" s="364" t="s">
        <v>3461</v>
      </c>
    </row>
    <row r="846" s="2" customFormat="1" spans="1:28">
      <c r="A846" s="159" t="s">
        <v>3462</v>
      </c>
      <c r="B846" s="18"/>
      <c r="C846" s="18"/>
      <c r="D846" s="18"/>
      <c r="E846" s="18"/>
      <c r="F846" s="18"/>
      <c r="G846" s="18"/>
      <c r="H846" s="18"/>
      <c r="I846" s="18"/>
      <c r="J846" s="20"/>
      <c r="K846" s="180">
        <v>30</v>
      </c>
      <c r="L846" s="180">
        <v>30</v>
      </c>
      <c r="M846" s="180"/>
      <c r="N846" s="28"/>
      <c r="O846" s="129"/>
      <c r="P846" s="14"/>
      <c r="Q846" s="50"/>
      <c r="R846" s="50"/>
      <c r="S846" s="34"/>
      <c r="T846" s="50"/>
      <c r="U846" s="28"/>
      <c r="V846" s="324"/>
      <c r="W846" s="40"/>
      <c r="X846" s="324"/>
      <c r="Y846" s="324"/>
      <c r="Z846" s="362"/>
      <c r="AA846" s="14"/>
      <c r="AB846" s="363"/>
    </row>
    <row r="847" s="2" customFormat="1" ht="52" customHeight="1" spans="1:28">
      <c r="A847" s="14"/>
      <c r="B847" s="76" t="s">
        <v>3463</v>
      </c>
      <c r="C847" s="18" t="s">
        <v>313</v>
      </c>
      <c r="D847" s="18" t="s">
        <v>3447</v>
      </c>
      <c r="E847" s="185" t="s">
        <v>3448</v>
      </c>
      <c r="F847" s="76" t="s">
        <v>1947</v>
      </c>
      <c r="G847" s="76" t="s">
        <v>48</v>
      </c>
      <c r="H847" s="18" t="s">
        <v>48</v>
      </c>
      <c r="I847" s="18" t="s">
        <v>3464</v>
      </c>
      <c r="J847" s="132">
        <v>46022</v>
      </c>
      <c r="K847" s="18">
        <v>30</v>
      </c>
      <c r="L847" s="18">
        <v>30</v>
      </c>
      <c r="M847" s="129"/>
      <c r="N847" s="28" t="s">
        <v>3465</v>
      </c>
      <c r="O847" s="45" t="s">
        <v>3466</v>
      </c>
      <c r="P847" s="179" t="s">
        <v>3442</v>
      </c>
      <c r="Q847" s="50" t="s">
        <v>48</v>
      </c>
      <c r="R847" s="50" t="s">
        <v>48</v>
      </c>
      <c r="S847" s="28" t="s">
        <v>3467</v>
      </c>
      <c r="T847" s="28" t="s">
        <v>48</v>
      </c>
      <c r="U847" s="28" t="s">
        <v>48</v>
      </c>
      <c r="V847" s="324" t="s">
        <v>48</v>
      </c>
      <c r="W847" s="18">
        <v>200</v>
      </c>
      <c r="X847" s="324" t="s">
        <v>48</v>
      </c>
      <c r="Y847" s="324" t="s">
        <v>48</v>
      </c>
      <c r="Z847" s="28" t="s">
        <v>49</v>
      </c>
      <c r="AA847" s="14" t="s">
        <v>3444</v>
      </c>
      <c r="AB847" s="364" t="s">
        <v>3468</v>
      </c>
    </row>
    <row r="848" s="2" customFormat="1" ht="28.5" spans="1:28">
      <c r="A848" s="8" t="s">
        <v>3469</v>
      </c>
      <c r="B848" s="18"/>
      <c r="C848" s="18"/>
      <c r="D848" s="18"/>
      <c r="E848" s="18"/>
      <c r="F848" s="18"/>
      <c r="G848" s="18"/>
      <c r="H848" s="18"/>
      <c r="I848" s="18"/>
      <c r="J848" s="274"/>
      <c r="K848" s="355">
        <f>K849</f>
        <v>810</v>
      </c>
      <c r="L848" s="355">
        <f>L849</f>
        <v>810</v>
      </c>
      <c r="M848" s="355">
        <f>M849</f>
        <v>0</v>
      </c>
      <c r="N848" s="180"/>
      <c r="O848" s="180"/>
      <c r="P848" s="180"/>
      <c r="Q848" s="180"/>
      <c r="R848" s="180"/>
      <c r="S848" s="359"/>
      <c r="T848" s="171"/>
      <c r="U848" s="180"/>
      <c r="V848" s="360"/>
      <c r="W848" s="180"/>
      <c r="X848" s="180"/>
      <c r="Y848" s="180"/>
      <c r="Z848" s="180"/>
      <c r="AA848" s="180"/>
      <c r="AB848" s="365"/>
    </row>
    <row r="849" s="2" customFormat="1" ht="28.5" spans="1:28">
      <c r="A849" s="159" t="s">
        <v>3470</v>
      </c>
      <c r="B849" s="18"/>
      <c r="C849" s="18"/>
      <c r="D849" s="18"/>
      <c r="E849" s="18"/>
      <c r="F849" s="18"/>
      <c r="G849" s="18"/>
      <c r="H849" s="18"/>
      <c r="I849" s="18"/>
      <c r="J849" s="274"/>
      <c r="K849" s="180">
        <f t="shared" ref="K849:K852" si="31">L849+M849</f>
        <v>810</v>
      </c>
      <c r="L849" s="180">
        <f>L850</f>
        <v>810</v>
      </c>
      <c r="M849" s="356"/>
      <c r="N849" s="180"/>
      <c r="O849" s="180"/>
      <c r="P849" s="180"/>
      <c r="Q849" s="180"/>
      <c r="R849" s="180"/>
      <c r="S849" s="359"/>
      <c r="T849" s="171"/>
      <c r="U849" s="180"/>
      <c r="V849" s="360"/>
      <c r="W849" s="180"/>
      <c r="X849" s="180"/>
      <c r="Y849" s="180"/>
      <c r="Z849" s="180"/>
      <c r="AA849" s="180"/>
      <c r="AB849" s="365"/>
    </row>
    <row r="850" s="1" customFormat="1" ht="69" customHeight="1" spans="1:28">
      <c r="A850" s="14"/>
      <c r="B850" s="76" t="s">
        <v>3471</v>
      </c>
      <c r="C850" s="18" t="s">
        <v>313</v>
      </c>
      <c r="D850" s="18" t="s">
        <v>3472</v>
      </c>
      <c r="E850" s="18" t="s">
        <v>3473</v>
      </c>
      <c r="F850" s="185" t="s">
        <v>1947</v>
      </c>
      <c r="G850" s="18" t="s">
        <v>48</v>
      </c>
      <c r="H850" s="18" t="s">
        <v>48</v>
      </c>
      <c r="I850" s="18" t="s">
        <v>3474</v>
      </c>
      <c r="J850" s="9" t="s">
        <v>44</v>
      </c>
      <c r="K850" s="18">
        <f t="shared" si="31"/>
        <v>810</v>
      </c>
      <c r="L850" s="18">
        <v>810</v>
      </c>
      <c r="M850" s="61"/>
      <c r="N850" s="14" t="s">
        <v>3475</v>
      </c>
      <c r="O850" s="28" t="s">
        <v>3476</v>
      </c>
      <c r="P850" s="52">
        <v>1</v>
      </c>
      <c r="Q850" s="52">
        <v>1</v>
      </c>
      <c r="R850" s="28"/>
      <c r="S850" s="35" t="s">
        <v>48</v>
      </c>
      <c r="T850" s="50" t="s">
        <v>48</v>
      </c>
      <c r="U850" s="28" t="s">
        <v>48</v>
      </c>
      <c r="V850" s="324" t="s">
        <v>48</v>
      </c>
      <c r="W850" s="92">
        <v>2700</v>
      </c>
      <c r="X850" s="14"/>
      <c r="Y850" s="14"/>
      <c r="Z850" s="28" t="s">
        <v>49</v>
      </c>
      <c r="AA850" s="14" t="s">
        <v>3477</v>
      </c>
      <c r="AB850" s="14" t="s">
        <v>3478</v>
      </c>
    </row>
    <row r="851" s="2" customFormat="1" spans="1:28">
      <c r="A851" s="8" t="s">
        <v>3479</v>
      </c>
      <c r="B851" s="18"/>
      <c r="C851" s="18"/>
      <c r="D851" s="18"/>
      <c r="E851" s="18"/>
      <c r="F851" s="18"/>
      <c r="G851" s="18"/>
      <c r="H851" s="18"/>
      <c r="I851" s="18"/>
      <c r="J851" s="357"/>
      <c r="K851" s="180">
        <f t="shared" si="31"/>
        <v>600</v>
      </c>
      <c r="L851" s="180">
        <f>L852</f>
        <v>600</v>
      </c>
      <c r="M851" s="356"/>
      <c r="N851" s="258"/>
      <c r="O851" s="258"/>
      <c r="P851" s="257"/>
      <c r="Q851" s="257"/>
      <c r="R851" s="258"/>
      <c r="S851" s="250"/>
      <c r="T851" s="257"/>
      <c r="U851" s="258"/>
      <c r="V851" s="262"/>
      <c r="W851" s="360"/>
      <c r="X851" s="180"/>
      <c r="Y851" s="180"/>
      <c r="Z851" s="257"/>
      <c r="AA851" s="180"/>
      <c r="AB851" s="366"/>
    </row>
    <row r="852" ht="78" customHeight="1" spans="1:28">
      <c r="A852" s="14"/>
      <c r="B852" s="76" t="s">
        <v>3480</v>
      </c>
      <c r="C852" s="18" t="s">
        <v>313</v>
      </c>
      <c r="D852" s="18" t="s">
        <v>3481</v>
      </c>
      <c r="E852" s="18" t="s">
        <v>3482</v>
      </c>
      <c r="F852" s="185" t="s">
        <v>1947</v>
      </c>
      <c r="G852" s="18" t="s">
        <v>48</v>
      </c>
      <c r="H852" s="18" t="s">
        <v>48</v>
      </c>
      <c r="I852" s="18" t="s">
        <v>3483</v>
      </c>
      <c r="J852" s="9" t="s">
        <v>44</v>
      </c>
      <c r="K852" s="18">
        <f t="shared" si="31"/>
        <v>600</v>
      </c>
      <c r="L852" s="18">
        <v>600</v>
      </c>
      <c r="M852" s="14"/>
      <c r="N852" s="8" t="s">
        <v>3484</v>
      </c>
      <c r="O852" s="8" t="s">
        <v>3485</v>
      </c>
      <c r="P852" s="358">
        <v>1</v>
      </c>
      <c r="Q852" s="358">
        <v>1</v>
      </c>
      <c r="R852" s="28" t="s">
        <v>48</v>
      </c>
      <c r="S852" s="78" t="s">
        <v>48</v>
      </c>
      <c r="T852" s="361" t="s">
        <v>48</v>
      </c>
      <c r="U852" s="14" t="s">
        <v>48</v>
      </c>
      <c r="V852" s="14" t="s">
        <v>48</v>
      </c>
      <c r="W852" s="56" t="s">
        <v>48</v>
      </c>
      <c r="X852" s="8"/>
      <c r="Y852" s="8"/>
      <c r="Z852" s="28" t="s">
        <v>49</v>
      </c>
      <c r="AA852" s="49" t="s">
        <v>81</v>
      </c>
      <c r="AB852" s="14" t="s">
        <v>48</v>
      </c>
    </row>
  </sheetData>
  <autoFilter xmlns:etc="http://www.wps.cn/officeDocument/2017/etCustomData" ref="A5:AB852" etc:filterBottomFollowUsedRange="0">
    <extLst/>
  </autoFilter>
  <mergeCells count="24">
    <mergeCell ref="A1:AB1"/>
    <mergeCell ref="O2:Z2"/>
    <mergeCell ref="S3:Y3"/>
    <mergeCell ref="S4:U4"/>
    <mergeCell ref="V4:W4"/>
    <mergeCell ref="A2:A5"/>
    <mergeCell ref="B2:B5"/>
    <mergeCell ref="C2:C5"/>
    <mergeCell ref="D2:D5"/>
    <mergeCell ref="E2:E5"/>
    <mergeCell ref="I2:I5"/>
    <mergeCell ref="J2:J5"/>
    <mergeCell ref="K2:K5"/>
    <mergeCell ref="L4:L5"/>
    <mergeCell ref="M4:M5"/>
    <mergeCell ref="N2:N5"/>
    <mergeCell ref="X4:X5"/>
    <mergeCell ref="Y4:Y5"/>
    <mergeCell ref="Z3:Z5"/>
    <mergeCell ref="AA2:AA5"/>
    <mergeCell ref="AB2:AB5"/>
    <mergeCell ref="F2:H4"/>
    <mergeCell ref="L2:M3"/>
    <mergeCell ref="O3:R4"/>
  </mergeCells>
  <conditionalFormatting sqref="B516">
    <cfRule type="duplicateValues" dxfId="0" priority="1"/>
  </conditionalFormatting>
  <hyperlinks>
    <hyperlink ref="O417" r:id="rId1" display="覆盖全县，覆盖面积达1853.6平方公里" tooltip="https://cn.bing.com/search?q=%e8%90%a7%e5%8e%bf&amp;FORM=SNAPST&amp;filters=sid:"/>
  </hyperlinks>
  <pageMargins left="0.751388888888889" right="0.751388888888889" top="1" bottom="1" header="0.5" footer="0.5"/>
  <pageSetup paperSize="8"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啊对对对</cp:lastModifiedBy>
  <dcterms:created xsi:type="dcterms:W3CDTF">2024-06-18T03:16:00Z</dcterms:created>
  <dcterms:modified xsi:type="dcterms:W3CDTF">2025-01-12T10:47:31Z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E5CBDFD3E22E485AB5ACD098015FD9B8_13</vt:lpwstr>
  </property>
  <property fmtid="{D5CDD505-2E9C-101B-9397-08002B2CF9AE}" pid="3" name="KSOReadingLayout">
    <vt:bool>true</vt:bool>
  </property>
  <property fmtid="{D5CDD505-2E9C-101B-9397-08002B2CF9AE}" pid="4" name="KSOProductBuildVer">
    <vt:lpwstr>2052-12.1.0.19770</vt:lpwstr>
  </property>
</Properties>
</file>