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资金分配方案" sheetId="6" r:id="rId1"/>
    <sheet name="项目计划表" sheetId="7" r:id="rId2"/>
  </sheets>
  <definedNames>
    <definedName name="_xlnm._FilterDatabase" localSheetId="1" hidden="1">项目计划表!#REF!</definedName>
    <definedName name="_xlnm.Print_Titles" localSheetId="1">项目计划表!$1:$4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<sst xmlns="http://schemas.openxmlformats.org/spreadsheetml/2006/main" count="114" uniqueCount="85">
  <si>
    <r>
      <rPr>
        <sz val="12"/>
        <color theme="1"/>
        <rFont val="仿宋"/>
        <charset val="134"/>
      </rPr>
      <t>附件：</t>
    </r>
    <r>
      <rPr>
        <sz val="12"/>
        <color theme="1"/>
        <rFont val="Times New Roman"/>
        <charset val="134"/>
      </rPr>
      <t>1</t>
    </r>
  </si>
  <si>
    <t>萧县2024年清理财政衔接推进乡村振兴补助资金结余资金分配方案</t>
  </si>
  <si>
    <t>序号</t>
  </si>
  <si>
    <t>县级项目主管部门</t>
  </si>
  <si>
    <t>资金合计</t>
  </si>
  <si>
    <t>资金来源及规模（万元）</t>
  </si>
  <si>
    <t>资金用途</t>
  </si>
  <si>
    <t>分配依据</t>
  </si>
  <si>
    <t>中央衔接</t>
  </si>
  <si>
    <t>省级衔接</t>
  </si>
  <si>
    <t>市级衔接</t>
  </si>
  <si>
    <t>县级衔接</t>
  </si>
  <si>
    <r>
      <rPr>
        <b/>
        <sz val="14"/>
        <color theme="1"/>
        <rFont val="方正仿宋_GBK"/>
        <charset val="134"/>
      </rPr>
      <t>合</t>
    </r>
    <r>
      <rPr>
        <b/>
        <sz val="14"/>
        <color theme="1"/>
        <rFont val="Times New Roman"/>
        <charset val="134"/>
      </rPr>
      <t xml:space="preserve"> </t>
    </r>
    <r>
      <rPr>
        <b/>
        <sz val="14"/>
        <color theme="1"/>
        <rFont val="方正仿宋_GBK"/>
        <charset val="134"/>
      </rPr>
      <t>计</t>
    </r>
  </si>
  <si>
    <t>县农业农村局</t>
  </si>
  <si>
    <t>永堌镇山窝行政村王山窝中心村道路提升项目</t>
  </si>
  <si>
    <t>通过村内道路提升约8000平方米，改善村内基础设施水平，提高村民生活质量。</t>
  </si>
  <si>
    <t>项目管理费</t>
  </si>
  <si>
    <r>
      <rPr>
        <sz val="12"/>
        <rFont val="仿宋"/>
        <charset val="134"/>
      </rPr>
      <t>在到县衔接资金中，按照不超过</t>
    </r>
    <r>
      <rPr>
        <sz val="12"/>
        <rFont val="Times New Roman"/>
        <charset val="134"/>
      </rPr>
      <t>1%</t>
    </r>
    <r>
      <rPr>
        <sz val="12"/>
        <rFont val="仿宋"/>
        <charset val="134"/>
      </rPr>
      <t>资金比例要求，提取项目管理费，提升项目实施全过程管理水平</t>
    </r>
  </si>
  <si>
    <t>萧县智慧农业产业园（一期）项目（预制菜供应基地）</t>
  </si>
  <si>
    <r>
      <rPr>
        <sz val="12"/>
        <rFont val="仿宋"/>
        <charset val="134"/>
      </rPr>
      <t>总占地面积约</t>
    </r>
    <r>
      <rPr>
        <sz val="12"/>
        <rFont val="Times New Roman"/>
        <charset val="134"/>
      </rPr>
      <t>643.7</t>
    </r>
    <r>
      <rPr>
        <sz val="12"/>
        <rFont val="仿宋"/>
        <charset val="134"/>
      </rPr>
      <t>亩，项目规划总建筑面积约</t>
    </r>
    <r>
      <rPr>
        <sz val="12"/>
        <rFont val="Times New Roman"/>
        <charset val="134"/>
      </rPr>
      <t>22</t>
    </r>
    <r>
      <rPr>
        <sz val="12"/>
        <rFont val="仿宋"/>
        <charset val="134"/>
      </rPr>
      <t>万平米。建设内容包括智能化玻璃温室，连栋温室，单体温室，水产温室，配套用房，农业研究中心等，同时完善园区配套基础设施，并购置软硬件及配套设备等。项目计划总投资约</t>
    </r>
    <r>
      <rPr>
        <sz val="12"/>
        <rFont val="Times New Roman"/>
        <charset val="134"/>
      </rPr>
      <t>4.56</t>
    </r>
    <r>
      <rPr>
        <sz val="12"/>
        <rFont val="仿宋"/>
        <charset val="134"/>
      </rPr>
      <t>亿元，其中衔接资金投入用于建设水产温室、种植温室等。</t>
    </r>
  </si>
  <si>
    <t>县财政局</t>
  </si>
  <si>
    <t>小额信贷贴息</t>
  </si>
  <si>
    <t>县人力资源社会保障局</t>
  </si>
  <si>
    <t>乡村公益岗位项目</t>
  </si>
  <si>
    <r>
      <rPr>
        <sz val="11"/>
        <rFont val="仿宋"/>
        <charset val="134"/>
      </rPr>
      <t>用于开发保洁、保安、河道巡护员、环境监督员、村部保洁员和互助岗等岗位，月工资补助标准为</t>
    </r>
    <r>
      <rPr>
        <sz val="11"/>
        <rFont val="Times New Roman"/>
        <charset val="134"/>
      </rPr>
      <t>400-600</t>
    </r>
    <r>
      <rPr>
        <sz val="11"/>
        <rFont val="仿宋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仿宋"/>
        <charset val="134"/>
      </rPr>
      <t>人</t>
    </r>
  </si>
  <si>
    <r>
      <rPr>
        <sz val="12"/>
        <rFont val="仿宋"/>
        <charset val="134"/>
      </rPr>
      <t>附件：</t>
    </r>
    <r>
      <rPr>
        <sz val="12"/>
        <rFont val="Times New Roman"/>
        <charset val="134"/>
      </rPr>
      <t>2</t>
    </r>
  </si>
  <si>
    <r>
      <rPr>
        <sz val="24"/>
        <rFont val="方正小标宋_GBK"/>
        <charset val="134"/>
      </rPr>
      <t>萧县</t>
    </r>
    <r>
      <rPr>
        <sz val="24"/>
        <rFont val="Times New Roman"/>
        <charset val="134"/>
      </rPr>
      <t>2024</t>
    </r>
    <r>
      <rPr>
        <sz val="24"/>
        <rFont val="方正小标宋_GBK"/>
        <charset val="134"/>
      </rPr>
      <t>年清理回收另安排乡村振兴衔接资金项目计划表</t>
    </r>
  </si>
  <si>
    <t>项目类别</t>
  </si>
  <si>
    <t>项目名称</t>
  </si>
  <si>
    <r>
      <rPr>
        <sz val="14"/>
        <rFont val="黑体"/>
        <charset val="134"/>
      </rPr>
      <t>建设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性质</t>
    </r>
  </si>
  <si>
    <t>主管部门</t>
  </si>
  <si>
    <t>实施单位和责任人</t>
  </si>
  <si>
    <t>项目实施地点</t>
  </si>
  <si>
    <r>
      <rPr>
        <sz val="14"/>
        <rFont val="黑体"/>
        <charset val="134"/>
      </rPr>
      <t>建设任务和补助标准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（内容及规模）</t>
    </r>
  </si>
  <si>
    <t>时间进度
(完成时限）</t>
  </si>
  <si>
    <t>合计</t>
  </si>
  <si>
    <t>绩效目标</t>
  </si>
  <si>
    <t>受益对象</t>
  </si>
  <si>
    <t>群众参与</t>
  </si>
  <si>
    <t>联农带农机制</t>
  </si>
  <si>
    <t>中央</t>
  </si>
  <si>
    <t>省级</t>
  </si>
  <si>
    <t>市级</t>
  </si>
  <si>
    <t>县级</t>
  </si>
  <si>
    <t>其它</t>
  </si>
  <si>
    <t>户数</t>
  </si>
  <si>
    <t>人数</t>
  </si>
  <si>
    <t>一、产业发展</t>
  </si>
  <si>
    <t>乡村产业发展</t>
  </si>
  <si>
    <t>新建</t>
  </si>
  <si>
    <t>县农业农村局欧阳宁
县锦安农业发展有限公司纵蕾</t>
  </si>
  <si>
    <t>官桥镇</t>
  </si>
  <si>
    <r>
      <rPr>
        <sz val="12"/>
        <rFont val="Times New Roman"/>
        <charset val="134"/>
      </rPr>
      <t>2025</t>
    </r>
    <r>
      <rPr>
        <sz val="12"/>
        <rFont val="仿宋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仿宋"/>
        <charset val="134"/>
      </rPr>
      <t>月底前</t>
    </r>
  </si>
  <si>
    <t>通过衔接资金投入，引入社会资本和金融资金，发展预制菜一二三融合产业，建设农业产业园一期占地约643.7亩，实现带动村集体和脱贫人口持续增收的目标。</t>
  </si>
  <si>
    <t>/</t>
  </si>
  <si>
    <t>项目申报、实施过程监督、建成后受益</t>
  </si>
  <si>
    <t>以土地流转、就业务工、收益分红、带动生产等方式促进脱贫人口（含监测帮扶对象）及一般农户发展增收，同时增加村集体收入</t>
  </si>
  <si>
    <t>金融配套项目</t>
  </si>
  <si>
    <r>
      <rPr>
        <sz val="12"/>
        <rFont val="方正仿宋_GBK"/>
        <charset val="204"/>
      </rPr>
      <t>县财政局</t>
    </r>
    <r>
      <rPr>
        <sz val="12"/>
        <rFont val="Times New Roman"/>
        <charset val="204"/>
      </rPr>
      <t xml:space="preserve">
</t>
    </r>
    <r>
      <rPr>
        <sz val="12"/>
        <rFont val="方正仿宋_GBK"/>
        <charset val="204"/>
      </rPr>
      <t>朱鹏程</t>
    </r>
  </si>
  <si>
    <t>各乡镇（街道）</t>
  </si>
  <si>
    <r>
      <rPr>
        <sz val="12"/>
        <rFont val="方正仿宋_GBK"/>
        <charset val="134"/>
      </rPr>
      <t>对脱贫人口（含监测帮扶对象）办理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万元（含以内）的小额信贷产生的利息给予</t>
    </r>
    <r>
      <rPr>
        <sz val="12"/>
        <rFont val="Times New Roman"/>
        <charset val="134"/>
      </rPr>
      <t>70%</t>
    </r>
    <r>
      <rPr>
        <sz val="12"/>
        <rFont val="方正仿宋_GBK"/>
        <charset val="134"/>
      </rPr>
      <t>贴息。</t>
    </r>
  </si>
  <si>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仿宋"/>
        <charset val="134"/>
      </rPr>
      <t>月底前</t>
    </r>
  </si>
  <si>
    <r>
      <rPr>
        <sz val="12"/>
        <rFont val="方正仿宋_GBK"/>
        <charset val="134"/>
      </rPr>
      <t>通过对脱贫人口（含监测帮扶对象）</t>
    </r>
    <r>
      <rPr>
        <sz val="12"/>
        <rFont val="Times New Roman"/>
        <charset val="134"/>
      </rPr>
      <t>2024</t>
    </r>
    <r>
      <rPr>
        <sz val="12"/>
        <rFont val="方正仿宋_GBK"/>
        <charset val="134"/>
      </rPr>
      <t>年度内小额信贷产生的利息予以</t>
    </r>
    <r>
      <rPr>
        <sz val="12"/>
        <rFont val="Times New Roman"/>
        <charset val="134"/>
      </rPr>
      <t>70%</t>
    </r>
    <r>
      <rPr>
        <sz val="12"/>
        <rFont val="方正仿宋_GBK"/>
        <charset val="134"/>
      </rPr>
      <t>贴息，实现带动持续增收的目标。</t>
    </r>
  </si>
  <si>
    <t>项目申报、实施过程监督、带动产业发展</t>
  </si>
  <si>
    <t>自主发展，激发内生动力。</t>
  </si>
  <si>
    <t>二、乡村建设行动</t>
  </si>
  <si>
    <t>人居环境整治</t>
  </si>
  <si>
    <t>永堌镇
李振</t>
  </si>
  <si>
    <t>永堌镇
山窝村</t>
  </si>
  <si>
    <t>道路提升约8000平方米</t>
  </si>
  <si>
    <r>
      <rPr>
        <sz val="12"/>
        <rFont val="Times New Roman"/>
        <charset val="134"/>
      </rPr>
      <t>2024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宋体"/>
        <charset val="134"/>
      </rPr>
      <t>月底前</t>
    </r>
  </si>
  <si>
    <t>项目申报、实施过程监督、竣工后项目所在地受益</t>
  </si>
  <si>
    <t>改善农户生产生活条件、提升村内基础设施水平带动参与就业务工。</t>
  </si>
  <si>
    <t>三、就业项目</t>
  </si>
  <si>
    <t>公益性岗位</t>
  </si>
  <si>
    <t>县人力资源社会保障局
赵春云</t>
  </si>
  <si>
    <r>
      <rPr>
        <sz val="12"/>
        <rFont val="仿宋"/>
        <charset val="134"/>
      </rPr>
      <t>用于开发保洁、保安、河道巡护员、环境监督员、村部保洁员和互助岗等岗位，月工资补助标准为</t>
    </r>
    <r>
      <rPr>
        <sz val="12"/>
        <rFont val="Times New Roman"/>
        <charset val="134"/>
      </rPr>
      <t>400-600</t>
    </r>
    <r>
      <rPr>
        <sz val="12"/>
        <rFont val="仿宋"/>
        <charset val="134"/>
      </rPr>
      <t>元</t>
    </r>
    <r>
      <rPr>
        <sz val="12"/>
        <rFont val="Times New Roman"/>
        <charset val="134"/>
      </rPr>
      <t>/</t>
    </r>
    <r>
      <rPr>
        <sz val="12"/>
        <rFont val="仿宋"/>
        <charset val="134"/>
      </rPr>
      <t>人</t>
    </r>
  </si>
  <si>
    <r>
      <rPr>
        <sz val="12"/>
        <rFont val="仿宋"/>
        <charset val="134"/>
      </rPr>
      <t>计划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年底前保持基层基础辅助性公益岗位</t>
    </r>
    <r>
      <rPr>
        <sz val="12"/>
        <rFont val="Times New Roman"/>
        <charset val="134"/>
      </rPr>
      <t>5000</t>
    </r>
    <r>
      <rPr>
        <sz val="12"/>
        <rFont val="仿宋"/>
        <charset val="134"/>
      </rPr>
      <t>个左右</t>
    </r>
  </si>
  <si>
    <t>项目申报、实施过程监督、务工带动增收</t>
  </si>
  <si>
    <t>以提供就业岗位的形式增加脱贫户收入发同时，有效激发脱贫劳动者内生动力</t>
  </si>
  <si>
    <t>四、项目管理费</t>
  </si>
  <si>
    <t>各单位</t>
  </si>
  <si>
    <t>各乡镇、街道</t>
  </si>
  <si>
    <t>用于项目前期设计、实施过程监督、竣工验收，竣工审计等</t>
  </si>
  <si>
    <t>参与项目申报、实施过程监督、完成后受益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</si>
</sst>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  <numFmt numFmtId="178" formatCode="0_ "/>
    <numFmt numFmtId="179" formatCode="0_);[Red]\(0\)"/>
  </numFmts>
  <fonts count="53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1"/>
      <color theme="1"/>
      <name val="Times New Roman"/>
      <charset val="134"/>
    </font>
    <font>
      <sz val="14"/>
      <name val="Times New Roman"/>
      <charset val="134"/>
    </font>
    <font>
      <sz val="12"/>
      <name val="仿宋"/>
      <charset val="134"/>
    </font>
    <font>
      <sz val="24"/>
      <name val="方正小标宋_GBK"/>
      <charset val="134"/>
    </font>
    <font>
      <sz val="24"/>
      <name val="Times New Roman"/>
      <charset val="134"/>
    </font>
    <font>
      <sz val="14"/>
      <name val="黑体"/>
      <charset val="134"/>
    </font>
    <font>
      <b/>
      <sz val="14"/>
      <name val="方正黑体_GBK"/>
      <charset val="134"/>
    </font>
    <font>
      <sz val="12"/>
      <name val="方正黑体_GBK"/>
      <charset val="134"/>
    </font>
    <font>
      <sz val="12"/>
      <name val="方正仿宋_GBK"/>
      <charset val="134"/>
    </font>
    <font>
      <sz val="12"/>
      <name val="方正仿宋_GBK"/>
      <charset val="204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b/>
      <sz val="12"/>
      <name val="Times New Roman"/>
      <charset val="134"/>
    </font>
    <font>
      <b/>
      <sz val="14"/>
      <name val="Times New Roman"/>
      <charset val="134"/>
    </font>
    <font>
      <b/>
      <sz val="14"/>
      <color theme="1"/>
      <name val="Times New Roman"/>
      <charset val="134"/>
    </font>
    <font>
      <b/>
      <sz val="14"/>
      <name val="方正仿宋_GBK"/>
      <charset val="134"/>
    </font>
    <font>
      <b/>
      <sz val="12"/>
      <name val="方正仿宋_GBK"/>
      <charset val="134"/>
    </font>
    <font>
      <sz val="14"/>
      <color theme="1"/>
      <name val="方正黑体_GBK"/>
      <charset val="134"/>
    </font>
    <font>
      <sz val="14"/>
      <color theme="1"/>
      <name val="Times New Roman"/>
      <charset val="134"/>
    </font>
    <font>
      <sz val="12"/>
      <color theme="1"/>
      <name val="Times New Roman"/>
      <charset val="134"/>
    </font>
    <font>
      <sz val="24"/>
      <color theme="1"/>
      <name val="方正小标宋_GBK"/>
      <charset val="134"/>
    </font>
    <font>
      <sz val="14"/>
      <name val="方正黑体_GBK"/>
      <charset val="134"/>
    </font>
    <font>
      <b/>
      <sz val="14"/>
      <color theme="1"/>
      <name val="方正仿宋_GBK"/>
      <charset val="134"/>
    </font>
    <font>
      <sz val="14"/>
      <name val="方正仿宋_GBK"/>
      <charset val="134"/>
    </font>
    <font>
      <b/>
      <sz val="16"/>
      <color rgb="FF000000"/>
      <name val="方正仿宋_GBK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name val="Times New Roman"/>
      <charset val="134"/>
    </font>
    <font>
      <sz val="12"/>
      <name val="Times New Roman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" borderId="5" applyNumberFormat="0" applyAlignment="0" applyProtection="0">
      <alignment vertical="center"/>
    </xf>
    <xf numFmtId="0" fontId="37" fillId="4" borderId="6" applyNumberFormat="0" applyAlignment="0" applyProtection="0">
      <alignment vertical="center"/>
    </xf>
    <xf numFmtId="0" fontId="38" fillId="4" borderId="5" applyNumberFormat="0" applyAlignment="0" applyProtection="0">
      <alignment vertical="center"/>
    </xf>
    <xf numFmtId="0" fontId="39" fillId="5" borderId="7" applyNumberFormat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1" fillId="0" borderId="9" applyNumberFormat="0" applyFill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7" fillId="0" borderId="0" applyBorder="0">
      <alignment vertical="center"/>
    </xf>
    <xf numFmtId="0" fontId="48" fillId="0" borderId="0" applyBorder="0">
      <protection locked="0"/>
    </xf>
    <xf numFmtId="0" fontId="48" fillId="0" borderId="0" applyBorder="0">
      <protection locked="0"/>
    </xf>
    <xf numFmtId="0" fontId="49" fillId="0" borderId="0" applyBorder="0">
      <protection locked="0"/>
    </xf>
    <xf numFmtId="0" fontId="50" fillId="0" borderId="0" applyBorder="0">
      <alignment vertical="center"/>
    </xf>
    <xf numFmtId="0" fontId="49" fillId="0" borderId="0" applyBorder="0">
      <protection locked="0"/>
    </xf>
    <xf numFmtId="0" fontId="49" fillId="0" borderId="0" applyBorder="0">
      <protection locked="0"/>
    </xf>
    <xf numFmtId="0" fontId="48" fillId="0" borderId="0" applyBorder="0">
      <protection locked="0"/>
    </xf>
    <xf numFmtId="0" fontId="49" fillId="0" borderId="0" applyBorder="0">
      <protection locked="0"/>
    </xf>
  </cellStyleXfs>
  <cellXfs count="9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54" applyNumberFormat="1" applyFont="1" applyFill="1" applyAlignment="1" applyProtection="1">
      <alignment horizontal="center" vertical="center" wrapText="1"/>
    </xf>
    <xf numFmtId="0" fontId="6" fillId="0" borderId="0" xfId="54" applyNumberFormat="1" applyFont="1" applyFill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54" applyNumberFormat="1" applyFont="1" applyFill="1" applyBorder="1" applyAlignment="1" applyProtection="1">
      <alignment horizontal="center" vertical="center" wrapText="1"/>
    </xf>
    <xf numFmtId="0" fontId="7" fillId="0" borderId="1" xfId="54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54" applyNumberFormat="1" applyFont="1" applyFill="1" applyBorder="1" applyAlignment="1" applyProtection="1">
      <alignment horizontal="center" vertical="center" wrapText="1"/>
    </xf>
    <xf numFmtId="0" fontId="3" fillId="0" borderId="1" xfId="54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54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54" applyFont="1" applyFill="1" applyBorder="1" applyAlignment="1" applyProtection="1">
      <alignment horizontal="justify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0" fillId="0" borderId="1" xfId="56" applyFont="1" applyFill="1" applyBorder="1" applyAlignment="1" applyProtection="1">
      <alignment horizontal="justify" vertical="center" wrapText="1"/>
    </xf>
    <xf numFmtId="0" fontId="10" fillId="0" borderId="1" xfId="54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49" fontId="4" fillId="0" borderId="1" xfId="54" applyNumberFormat="1" applyFont="1" applyFill="1" applyBorder="1" applyAlignment="1" applyProtection="1">
      <alignment horizontal="center" vertical="center" wrapText="1"/>
    </xf>
    <xf numFmtId="0" fontId="7" fillId="0" borderId="1" xfId="54" applyNumberFormat="1" applyFont="1" applyFill="1" applyBorder="1" applyAlignment="1" applyProtection="1">
      <alignment horizontal="center" vertical="center" wrapText="1"/>
    </xf>
    <xf numFmtId="0" fontId="7" fillId="0" borderId="1" xfId="54" applyNumberFormat="1" applyFont="1" applyFill="1" applyBorder="1" applyAlignment="1" applyProtection="1">
      <alignment horizontal="center" vertical="center"/>
    </xf>
    <xf numFmtId="0" fontId="3" fillId="0" borderId="1" xfId="54" applyNumberFormat="1" applyFont="1" applyFill="1" applyBorder="1" applyAlignment="1" applyProtection="1">
      <alignment horizontal="center" vertical="center"/>
    </xf>
    <xf numFmtId="0" fontId="3" fillId="0" borderId="1" xfId="54" applyNumberFormat="1" applyFont="1" applyFill="1" applyBorder="1" applyAlignment="1" applyProtection="1">
      <alignment horizontal="center" vertical="center" wrapText="1"/>
    </xf>
    <xf numFmtId="0" fontId="15" fillId="0" borderId="1" xfId="54" applyNumberFormat="1" applyFont="1" applyFill="1" applyBorder="1" applyAlignment="1" applyProtection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7" fontId="10" fillId="0" borderId="1" xfId="55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0" fillId="0" borderId="1" xfId="54" applyNumberFormat="1" applyFont="1" applyFill="1" applyBorder="1" applyAlignment="1" applyProtection="1">
      <alignment horizontal="justify" vertical="center" wrapText="1"/>
    </xf>
    <xf numFmtId="0" fontId="0" fillId="0" borderId="1" xfId="0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>
      <alignment vertical="center"/>
    </xf>
    <xf numFmtId="0" fontId="14" fillId="0" borderId="1" xfId="55" applyFont="1" applyFill="1" applyBorder="1" applyAlignment="1" applyProtection="1">
      <alignment horizontal="center" vertical="center" wrapText="1"/>
    </xf>
    <xf numFmtId="0" fontId="14" fillId="0" borderId="1" xfId="54" applyNumberFormat="1" applyFont="1" applyFill="1" applyBorder="1" applyAlignment="1" applyProtection="1">
      <alignment horizontal="center" vertical="center" wrapText="1"/>
    </xf>
    <xf numFmtId="0" fontId="14" fillId="0" borderId="1" xfId="56" applyFont="1" applyFill="1" applyBorder="1" applyAlignment="1" applyProtection="1">
      <alignment horizontal="center" vertical="center" wrapText="1"/>
    </xf>
    <xf numFmtId="177" fontId="14" fillId="0" borderId="1" xfId="55" applyNumberFormat="1" applyFont="1" applyFill="1" applyBorder="1" applyAlignment="1" applyProtection="1">
      <alignment horizontal="center" vertical="center" wrapText="1"/>
    </xf>
    <xf numFmtId="9" fontId="14" fillId="0" borderId="1" xfId="55" applyNumberFormat="1" applyFont="1" applyFill="1" applyBorder="1" applyAlignment="1" applyProtection="1">
      <alignment horizontal="center" vertical="center" wrapText="1"/>
    </xf>
    <xf numFmtId="49" fontId="1" fillId="0" borderId="1" xfId="54" applyNumberFormat="1" applyFont="1" applyFill="1" applyBorder="1" applyAlignment="1" applyProtection="1">
      <alignment horizontal="center" vertical="center" wrapText="1"/>
    </xf>
    <xf numFmtId="0" fontId="1" fillId="0" borderId="1" xfId="54" applyNumberFormat="1" applyFont="1" applyFill="1" applyBorder="1" applyAlignment="1" applyProtection="1">
      <alignment horizontal="center" vertical="center" wrapText="1"/>
    </xf>
    <xf numFmtId="0" fontId="1" fillId="0" borderId="1" xfId="54" applyFont="1" applyFill="1" applyBorder="1" applyAlignment="1" applyProtection="1">
      <alignment horizontal="center" vertical="center" wrapText="1"/>
    </xf>
    <xf numFmtId="0" fontId="4" fillId="0" borderId="1" xfId="54" applyFont="1" applyFill="1" applyBorder="1" applyAlignment="1" applyProtection="1">
      <alignment horizontal="center" vertical="center" wrapText="1"/>
    </xf>
    <xf numFmtId="0" fontId="7" fillId="0" borderId="1" xfId="55" applyFont="1" applyFill="1" applyBorder="1" applyAlignment="1" applyProtection="1">
      <alignment horizontal="center" vertical="center" wrapText="1"/>
    </xf>
    <xf numFmtId="177" fontId="7" fillId="0" borderId="1" xfId="55" applyNumberFormat="1" applyFont="1" applyFill="1" applyBorder="1" applyAlignment="1" applyProtection="1">
      <alignment horizontal="center" vertical="center" wrapText="1"/>
    </xf>
    <xf numFmtId="0" fontId="3" fillId="0" borderId="1" xfId="55" applyFont="1" applyFill="1" applyBorder="1" applyAlignment="1" applyProtection="1">
      <alignment horizontal="center" vertical="center" wrapText="1"/>
    </xf>
    <xf numFmtId="177" fontId="3" fillId="0" borderId="1" xfId="55" applyNumberFormat="1" applyFont="1" applyFill="1" applyBorder="1" applyAlignment="1" applyProtection="1">
      <alignment horizontal="center" vertical="center" wrapText="1"/>
    </xf>
    <xf numFmtId="0" fontId="1" fillId="0" borderId="1" xfId="55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178" fontId="1" fillId="0" borderId="1" xfId="54" applyNumberFormat="1" applyFont="1" applyFill="1" applyBorder="1" applyAlignment="1" applyProtection="1">
      <alignment horizontal="center" vertical="center" wrapText="1"/>
    </xf>
    <xf numFmtId="0" fontId="10" fillId="0" borderId="1" xfId="55" applyNumberFormat="1" applyFont="1" applyFill="1" applyBorder="1" applyAlignment="1" applyProtection="1">
      <alignment horizontal="justify" vertical="center" wrapText="1"/>
    </xf>
    <xf numFmtId="0" fontId="10" fillId="0" borderId="1" xfId="0" applyFont="1" applyFill="1" applyBorder="1" applyAlignment="1">
      <alignment horizontal="justify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50" applyFont="1" applyFill="1" applyBorder="1" applyAlignment="1" applyProtection="1">
      <alignment horizontal="center" vertical="center" wrapText="1"/>
    </xf>
    <xf numFmtId="179" fontId="1" fillId="0" borderId="1" xfId="49" applyNumberFormat="1" applyFont="1" applyFill="1" applyBorder="1" applyAlignment="1" applyProtection="1">
      <alignment horizontal="center" vertical="center" wrapText="1"/>
    </xf>
    <xf numFmtId="179" fontId="4" fillId="0" borderId="1" xfId="49" applyNumberFormat="1" applyFont="1" applyFill="1" applyBorder="1" applyAlignment="1" applyProtection="1">
      <alignment horizontal="center" vertical="center" wrapText="1"/>
    </xf>
    <xf numFmtId="0" fontId="14" fillId="0" borderId="1" xfId="55" applyNumberFormat="1" applyFont="1" applyFill="1" applyBorder="1" applyAlignment="1" applyProtection="1">
      <alignment horizontal="center" vertical="center" wrapText="1"/>
    </xf>
    <xf numFmtId="9" fontId="4" fillId="0" borderId="1" xfId="54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19" fillId="0" borderId="0" xfId="0" applyFont="1" applyFill="1" applyAlignment="1">
      <alignment horizontal="center" vertical="center"/>
    </xf>
    <xf numFmtId="0" fontId="2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21" fillId="0" borderId="0" xfId="0" applyFont="1" applyFill="1" applyAlignment="1">
      <alignment vertical="center"/>
    </xf>
    <xf numFmtId="0" fontId="22" fillId="0" borderId="0" xfId="0" applyFont="1" applyFill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23" fillId="0" borderId="1" xfId="54" applyNumberFormat="1" applyFont="1" applyFill="1" applyBorder="1" applyAlignment="1" applyProtection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1" fillId="0" borderId="1" xfId="54" applyFont="1" applyFill="1" applyBorder="1" applyAlignment="1" applyProtection="1">
      <alignment horizontal="justify" vertical="center" wrapText="1"/>
    </xf>
    <xf numFmtId="0" fontId="27" fillId="0" borderId="1" xfId="0" applyFont="1" applyFill="1" applyBorder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  <cellStyle name="常规 10 2 2" xfId="51"/>
    <cellStyle name="常规 2 13 5" xfId="52"/>
    <cellStyle name="常规 8" xfId="53"/>
    <cellStyle name="常规_附件1-5 2" xfId="54"/>
    <cellStyle name="常规 2 13" xfId="55"/>
    <cellStyle name="常规 7" xfId="56"/>
    <cellStyle name="常规 3" xfId="57"/>
  </cellStyles>
  <tableStyles count="0" defaultTableStyle="TableStyleMedium2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"/>
  <sheetViews>
    <sheetView zoomScale="90" zoomScaleNormal="90" workbookViewId="0">
      <selection activeCell="G10" sqref="G10"/>
    </sheetView>
  </sheetViews>
  <sheetFormatPr defaultColWidth="9.64166666666667" defaultRowHeight="13.5"/>
  <cols>
    <col min="1" max="1" width="6.75" style="77" customWidth="1"/>
    <col min="2" max="2" width="24.7166666666667" style="80" customWidth="1"/>
    <col min="3" max="3" width="14.575" style="77" customWidth="1"/>
    <col min="4" max="4" width="16.3833333333333" style="81" customWidth="1"/>
    <col min="5" max="5" width="16.6666666666667" style="81" customWidth="1"/>
    <col min="6" max="6" width="14.025" style="81" customWidth="1"/>
    <col min="7" max="7" width="16.2416666666667" style="81" customWidth="1"/>
    <col min="8" max="8" width="29.4416666666667" style="77" customWidth="1"/>
    <col min="9" max="9" width="51.9416666666667" style="77" customWidth="1"/>
    <col min="10" max="16326" width="9" style="77"/>
    <col min="16327" max="16384" width="9.64166666666667" style="77"/>
  </cols>
  <sheetData>
    <row r="1" ht="15.75" spans="1:1">
      <c r="A1" s="82" t="s">
        <v>0</v>
      </c>
    </row>
    <row r="2" s="77" customFormat="1" ht="47" customHeight="1" spans="1:9">
      <c r="A2" s="83" t="s">
        <v>1</v>
      </c>
      <c r="B2" s="83"/>
      <c r="C2" s="83"/>
      <c r="D2" s="83"/>
      <c r="E2" s="83"/>
      <c r="F2" s="83"/>
      <c r="G2" s="83"/>
      <c r="H2" s="83"/>
      <c r="I2" s="83"/>
    </row>
    <row r="3" s="78" customFormat="1" ht="40" customHeight="1" spans="1:9">
      <c r="A3" s="84" t="s">
        <v>2</v>
      </c>
      <c r="B3" s="85" t="s">
        <v>3</v>
      </c>
      <c r="C3" s="84" t="s">
        <v>4</v>
      </c>
      <c r="D3" s="86" t="s">
        <v>5</v>
      </c>
      <c r="E3" s="86"/>
      <c r="F3" s="86"/>
      <c r="G3" s="86"/>
      <c r="H3" s="86" t="s">
        <v>6</v>
      </c>
      <c r="I3" s="86" t="s">
        <v>7</v>
      </c>
    </row>
    <row r="4" s="78" customFormat="1" ht="45" customHeight="1" spans="1:9">
      <c r="A4" s="84"/>
      <c r="B4" s="85"/>
      <c r="C4" s="84"/>
      <c r="D4" s="84" t="s">
        <v>8</v>
      </c>
      <c r="E4" s="84" t="s">
        <v>9</v>
      </c>
      <c r="F4" s="84" t="s">
        <v>10</v>
      </c>
      <c r="G4" s="86" t="s">
        <v>11</v>
      </c>
      <c r="H4" s="86"/>
      <c r="I4" s="86"/>
    </row>
    <row r="5" s="79" customFormat="1" ht="41" customHeight="1" spans="1:9">
      <c r="A5" s="39"/>
      <c r="B5" s="87" t="s">
        <v>12</v>
      </c>
      <c r="C5" s="42">
        <v>537.498854</v>
      </c>
      <c r="D5" s="39">
        <v>80.458391</v>
      </c>
      <c r="E5" s="39">
        <v>300.344433</v>
      </c>
      <c r="F5" s="39">
        <v>16.332966</v>
      </c>
      <c r="G5" s="39">
        <v>140.363064</v>
      </c>
      <c r="H5" s="88"/>
      <c r="I5" s="89"/>
    </row>
    <row r="6" s="79" customFormat="1" ht="45" customHeight="1" spans="1:9">
      <c r="A6" s="89">
        <v>1</v>
      </c>
      <c r="B6" s="90" t="s">
        <v>13</v>
      </c>
      <c r="C6" s="42">
        <v>55</v>
      </c>
      <c r="D6" s="15"/>
      <c r="E6" s="15"/>
      <c r="F6" s="15"/>
      <c r="G6" s="15">
        <v>55</v>
      </c>
      <c r="H6" s="21" t="s">
        <v>14</v>
      </c>
      <c r="I6" s="44" t="s">
        <v>15</v>
      </c>
    </row>
    <row r="7" s="79" customFormat="1" ht="50" customHeight="1" spans="1:9">
      <c r="A7" s="89"/>
      <c r="B7" s="90"/>
      <c r="C7" s="42">
        <v>4.8</v>
      </c>
      <c r="D7" s="15"/>
      <c r="E7" s="15"/>
      <c r="F7" s="15"/>
      <c r="G7" s="15">
        <v>4.8</v>
      </c>
      <c r="H7" s="21" t="s">
        <v>16</v>
      </c>
      <c r="I7" s="59" t="s">
        <v>17</v>
      </c>
    </row>
    <row r="8" s="79" customFormat="1" ht="90" customHeight="1" spans="1:9">
      <c r="A8" s="89"/>
      <c r="B8" s="90"/>
      <c r="C8" s="42">
        <v>319.703248</v>
      </c>
      <c r="D8" s="15"/>
      <c r="E8" s="15">
        <f>E5-E9</f>
        <v>292.342218</v>
      </c>
      <c r="F8" s="15">
        <v>16.332966</v>
      </c>
      <c r="G8" s="15">
        <v>11.028064</v>
      </c>
      <c r="H8" s="21" t="s">
        <v>18</v>
      </c>
      <c r="I8" s="93" t="s">
        <v>19</v>
      </c>
    </row>
    <row r="9" s="77" customFormat="1" ht="54" customHeight="1" spans="1:9">
      <c r="A9" s="89">
        <v>2</v>
      </c>
      <c r="B9" s="91" t="s">
        <v>20</v>
      </c>
      <c r="C9" s="42">
        <v>88.460606</v>
      </c>
      <c r="D9" s="15">
        <v>80.458391</v>
      </c>
      <c r="E9" s="15">
        <v>8.002215</v>
      </c>
      <c r="F9" s="15"/>
      <c r="G9" s="15"/>
      <c r="H9" s="21" t="s">
        <v>21</v>
      </c>
      <c r="I9" s="94" t="s">
        <v>21</v>
      </c>
    </row>
    <row r="10" s="77" customFormat="1" ht="55" customHeight="1" spans="1:9">
      <c r="A10" s="15">
        <v>3</v>
      </c>
      <c r="B10" s="92" t="s">
        <v>22</v>
      </c>
      <c r="C10" s="42">
        <v>69.535</v>
      </c>
      <c r="D10" s="15"/>
      <c r="E10" s="15"/>
      <c r="F10" s="15"/>
      <c r="G10" s="15">
        <v>69.535</v>
      </c>
      <c r="H10" s="21" t="s">
        <v>23</v>
      </c>
      <c r="I10" s="94" t="s">
        <v>24</v>
      </c>
    </row>
    <row r="11" s="77" customFormat="1" ht="28" customHeight="1" spans="3:6">
      <c r="C11" s="81"/>
      <c r="D11" s="81"/>
      <c r="E11" s="81"/>
      <c r="F11" s="81"/>
    </row>
    <row r="12" spans="2:7">
      <c r="B12" s="77"/>
      <c r="C12" s="81"/>
      <c r="G12" s="77"/>
    </row>
  </sheetData>
  <mergeCells count="9">
    <mergeCell ref="A2:I2"/>
    <mergeCell ref="D3:G3"/>
    <mergeCell ref="A3:A4"/>
    <mergeCell ref="A6:A8"/>
    <mergeCell ref="B3:B4"/>
    <mergeCell ref="B6:B8"/>
    <mergeCell ref="C3:C4"/>
    <mergeCell ref="H3:H4"/>
    <mergeCell ref="I3:I4"/>
  </mergeCells>
  <printOptions horizontalCentered="1"/>
  <pageMargins left="0.751388888888889" right="0.751388888888889" top="0.471527777777778" bottom="0.393055555555556" header="0.5" footer="0.5"/>
  <pageSetup paperSize="9" scale="6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25"/>
  <sheetViews>
    <sheetView tabSelected="1" zoomScale="80" zoomScaleNormal="80" workbookViewId="0">
      <pane ySplit="5" topLeftCell="A6" activePane="bottomLeft" state="frozen"/>
      <selection/>
      <selection pane="bottomLeft" activeCell="E15" sqref="E15"/>
    </sheetView>
  </sheetViews>
  <sheetFormatPr defaultColWidth="9.64166666666667" defaultRowHeight="18.75"/>
  <cols>
    <col min="1" max="1" width="7.65" style="5" customWidth="1"/>
    <col min="2" max="2" width="25.15" style="5" customWidth="1"/>
    <col min="3" max="3" width="21.7833333333333" style="5" customWidth="1"/>
    <col min="4" max="4" width="6.625" style="5" customWidth="1"/>
    <col min="5" max="5" width="17.75" style="5" customWidth="1"/>
    <col min="6" max="6" width="17.8083333333333" style="5" customWidth="1"/>
    <col min="7" max="7" width="19.1" style="5" customWidth="1"/>
    <col min="8" max="8" width="35.525" style="5" customWidth="1"/>
    <col min="9" max="10" width="19.375" style="5" customWidth="1"/>
    <col min="11" max="11" width="12.35" style="6" customWidth="1"/>
    <col min="12" max="13" width="12.5" style="6" customWidth="1"/>
    <col min="14" max="14" width="13.475" style="6" customWidth="1"/>
    <col min="15" max="15" width="6.875" style="6" customWidth="1"/>
    <col min="16" max="16" width="37.5" style="6" customWidth="1"/>
    <col min="17" max="17" width="13.4333333333333" style="5" customWidth="1"/>
    <col min="18" max="18" width="9.84166666666667" style="5" customWidth="1"/>
    <col min="19" max="19" width="13.125" style="5" customWidth="1"/>
    <col min="20" max="20" width="17.875" style="5" customWidth="1"/>
    <col min="21" max="21" width="32.75" style="5" customWidth="1"/>
    <col min="22" max="16384" width="9.64166666666667" style="7"/>
  </cols>
  <sheetData>
    <row r="1" spans="1:20">
      <c r="A1" s="8" t="s">
        <v>25</v>
      </c>
      <c r="B1"/>
      <c r="C1"/>
      <c r="D1"/>
      <c r="E1" s="9"/>
      <c r="F1" s="9"/>
      <c r="G1"/>
      <c r="H1"/>
      <c r="I1"/>
      <c r="J1"/>
      <c r="K1"/>
      <c r="L1"/>
      <c r="M1"/>
      <c r="N1"/>
      <c r="O1"/>
      <c r="P1"/>
      <c r="Q1"/>
      <c r="R1"/>
      <c r="S1"/>
      <c r="T1"/>
    </row>
    <row r="2" ht="56" customHeight="1" spans="1:20">
      <c r="A2" s="10" t="s">
        <v>26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</row>
    <row r="3" ht="35" customHeight="1" spans="1:20">
      <c r="A3" s="12" t="s">
        <v>2</v>
      </c>
      <c r="B3" s="12" t="s">
        <v>27</v>
      </c>
      <c r="C3" s="13" t="s">
        <v>28</v>
      </c>
      <c r="D3" s="14" t="s">
        <v>29</v>
      </c>
      <c r="E3" s="13" t="s">
        <v>30</v>
      </c>
      <c r="F3" s="13" t="s">
        <v>31</v>
      </c>
      <c r="G3" s="14" t="s">
        <v>32</v>
      </c>
      <c r="H3" s="14" t="s">
        <v>33</v>
      </c>
      <c r="I3" s="33" t="s">
        <v>34</v>
      </c>
      <c r="J3" s="33" t="s">
        <v>35</v>
      </c>
      <c r="K3" s="34" t="s">
        <v>5</v>
      </c>
      <c r="L3" s="35"/>
      <c r="M3" s="35"/>
      <c r="N3" s="35"/>
      <c r="O3" s="35"/>
      <c r="P3" s="33" t="s">
        <v>36</v>
      </c>
      <c r="Q3" s="14" t="s">
        <v>37</v>
      </c>
      <c r="R3" s="17"/>
      <c r="S3" s="61" t="s">
        <v>38</v>
      </c>
      <c r="T3" s="61" t="s">
        <v>39</v>
      </c>
    </row>
    <row r="4" ht="43" customHeight="1" spans="1:20">
      <c r="A4" s="15"/>
      <c r="B4" s="15"/>
      <c r="C4" s="16"/>
      <c r="D4" s="17"/>
      <c r="E4" s="16"/>
      <c r="F4" s="16"/>
      <c r="G4" s="17"/>
      <c r="H4" s="17"/>
      <c r="I4" s="33"/>
      <c r="J4" s="36"/>
      <c r="K4" s="33" t="s">
        <v>40</v>
      </c>
      <c r="L4" s="33" t="s">
        <v>41</v>
      </c>
      <c r="M4" s="33" t="s">
        <v>42</v>
      </c>
      <c r="N4" s="33" t="s">
        <v>43</v>
      </c>
      <c r="O4" s="33" t="s">
        <v>44</v>
      </c>
      <c r="P4" s="36"/>
      <c r="Q4" s="62" t="s">
        <v>45</v>
      </c>
      <c r="R4" s="62" t="s">
        <v>46</v>
      </c>
      <c r="S4" s="63"/>
      <c r="T4" s="63"/>
    </row>
    <row r="5" ht="37" customHeight="1" spans="1:20">
      <c r="A5" s="15"/>
      <c r="B5" s="12" t="s">
        <v>35</v>
      </c>
      <c r="C5" s="16"/>
      <c r="D5" s="17"/>
      <c r="E5" s="16"/>
      <c r="F5" s="16"/>
      <c r="G5" s="17"/>
      <c r="H5" s="17"/>
      <c r="I5" s="37"/>
      <c r="J5" s="38">
        <v>537.498854</v>
      </c>
      <c r="K5" s="39">
        <v>80.458391</v>
      </c>
      <c r="L5" s="39">
        <v>300.344433</v>
      </c>
      <c r="M5" s="39">
        <v>16.332966</v>
      </c>
      <c r="N5" s="39">
        <v>140.363064</v>
      </c>
      <c r="O5" s="36"/>
      <c r="P5" s="36"/>
      <c r="Q5" s="64"/>
      <c r="R5" s="64"/>
      <c r="S5" s="63"/>
      <c r="T5" s="63"/>
    </row>
    <row r="6" ht="45" customHeight="1" spans="1:20">
      <c r="A6" s="18"/>
      <c r="B6" s="18" t="s">
        <v>47</v>
      </c>
      <c r="C6" s="3"/>
      <c r="D6" s="15"/>
      <c r="E6" s="15"/>
      <c r="F6" s="15"/>
      <c r="G6" s="15"/>
      <c r="H6" s="15"/>
      <c r="I6" s="38"/>
      <c r="J6" s="38">
        <v>537.498854</v>
      </c>
      <c r="K6" s="15"/>
      <c r="L6" s="15"/>
      <c r="M6" s="15"/>
      <c r="N6" s="38"/>
      <c r="O6" s="40"/>
      <c r="P6" s="15"/>
      <c r="Q6" s="15"/>
      <c r="R6" s="15"/>
      <c r="S6" s="15"/>
      <c r="T6" s="15"/>
    </row>
    <row r="7" ht="31" customHeight="1" spans="1:20">
      <c r="A7" s="19"/>
      <c r="B7" s="19" t="s">
        <v>48</v>
      </c>
      <c r="C7" s="20"/>
      <c r="D7" s="20"/>
      <c r="E7" s="20"/>
      <c r="F7" s="20"/>
      <c r="G7" s="20"/>
      <c r="H7" s="20"/>
      <c r="I7" s="41"/>
      <c r="J7" s="42">
        <v>319.703248</v>
      </c>
      <c r="K7" s="41"/>
      <c r="L7" s="15">
        <v>292.342218</v>
      </c>
      <c r="M7" s="15">
        <v>16.332966</v>
      </c>
      <c r="N7" s="15">
        <v>11.028064</v>
      </c>
      <c r="O7" s="43"/>
      <c r="P7" s="20"/>
      <c r="Q7" s="20"/>
      <c r="R7" s="20"/>
      <c r="S7" s="20"/>
      <c r="T7" s="20"/>
    </row>
    <row r="8" s="1" customFormat="1" ht="145" customHeight="1" spans="1:21">
      <c r="A8" s="20"/>
      <c r="B8" s="20"/>
      <c r="C8" s="21" t="s">
        <v>18</v>
      </c>
      <c r="D8" s="21" t="s">
        <v>49</v>
      </c>
      <c r="E8" s="21" t="s">
        <v>13</v>
      </c>
      <c r="F8" s="21" t="s">
        <v>50</v>
      </c>
      <c r="G8" s="21" t="s">
        <v>51</v>
      </c>
      <c r="H8" s="22" t="s">
        <v>19</v>
      </c>
      <c r="I8" s="20" t="s">
        <v>52</v>
      </c>
      <c r="J8" s="15">
        <v>319.703248</v>
      </c>
      <c r="K8" s="21"/>
      <c r="L8" s="15">
        <v>292.342218</v>
      </c>
      <c r="M8" s="15">
        <v>16.332966</v>
      </c>
      <c r="N8" s="15">
        <v>11.028064</v>
      </c>
      <c r="O8" s="21"/>
      <c r="P8" s="44" t="s">
        <v>53</v>
      </c>
      <c r="Q8" s="65" t="s">
        <v>54</v>
      </c>
      <c r="R8" s="65">
        <v>3080</v>
      </c>
      <c r="S8" s="21" t="s">
        <v>55</v>
      </c>
      <c r="T8" s="21" t="s">
        <v>56</v>
      </c>
      <c r="U8" s="66"/>
    </row>
    <row r="9" ht="42" customHeight="1" spans="1:20">
      <c r="A9" s="19"/>
      <c r="B9" s="19" t="s">
        <v>57</v>
      </c>
      <c r="C9" s="21"/>
      <c r="D9" s="21"/>
      <c r="E9" s="23"/>
      <c r="F9" s="23"/>
      <c r="G9" s="21"/>
      <c r="H9" s="21"/>
      <c r="I9" s="21"/>
      <c r="J9" s="42">
        <v>88.460606</v>
      </c>
      <c r="K9" s="42">
        <v>80.458391</v>
      </c>
      <c r="L9" s="42">
        <v>8.002215</v>
      </c>
      <c r="M9" s="21"/>
      <c r="N9" s="38"/>
      <c r="O9" s="21"/>
      <c r="P9" s="21"/>
      <c r="Q9" s="67"/>
      <c r="R9" s="67"/>
      <c r="S9" s="21"/>
      <c r="T9" s="21"/>
    </row>
    <row r="10" s="2" customFormat="1" ht="68" customHeight="1" spans="1:21">
      <c r="A10" s="20"/>
      <c r="B10" s="20"/>
      <c r="C10" s="21" t="s">
        <v>21</v>
      </c>
      <c r="D10" s="21" t="s">
        <v>49</v>
      </c>
      <c r="E10" s="21" t="s">
        <v>20</v>
      </c>
      <c r="F10" s="24" t="s">
        <v>58</v>
      </c>
      <c r="G10" s="21" t="s">
        <v>59</v>
      </c>
      <c r="H10" s="25" t="s">
        <v>60</v>
      </c>
      <c r="I10" s="20" t="s">
        <v>61</v>
      </c>
      <c r="J10" s="15">
        <v>88.460606</v>
      </c>
      <c r="K10" s="42">
        <v>80.458391</v>
      </c>
      <c r="L10" s="42">
        <v>8.002215</v>
      </c>
      <c r="M10" s="45"/>
      <c r="N10" s="43"/>
      <c r="O10" s="46"/>
      <c r="P10" s="46" t="s">
        <v>62</v>
      </c>
      <c r="Q10" s="59">
        <v>8251</v>
      </c>
      <c r="R10" s="68" t="s">
        <v>54</v>
      </c>
      <c r="S10" s="69" t="s">
        <v>63</v>
      </c>
      <c r="T10" s="70" t="s">
        <v>64</v>
      </c>
      <c r="U10" s="71"/>
    </row>
    <row r="11" ht="68" customHeight="1" spans="1:20">
      <c r="A11" s="18"/>
      <c r="B11" s="18" t="s">
        <v>65</v>
      </c>
      <c r="C11" s="20"/>
      <c r="D11" s="20"/>
      <c r="E11" s="20"/>
      <c r="F11" s="20"/>
      <c r="G11" s="20"/>
      <c r="H11" s="20"/>
      <c r="I11" s="21"/>
      <c r="J11" s="38">
        <v>55</v>
      </c>
      <c r="K11" s="38"/>
      <c r="L11" s="40"/>
      <c r="M11" s="47"/>
      <c r="N11" s="38">
        <v>55</v>
      </c>
      <c r="O11" s="40"/>
      <c r="P11" s="20"/>
      <c r="Q11" s="48"/>
      <c r="R11" s="48"/>
      <c r="S11" s="20"/>
      <c r="T11" s="20"/>
    </row>
    <row r="12" ht="42" customHeight="1" spans="1:20">
      <c r="A12" s="19"/>
      <c r="B12" s="19" t="s">
        <v>66</v>
      </c>
      <c r="C12" s="21"/>
      <c r="D12" s="21"/>
      <c r="E12" s="20"/>
      <c r="F12" s="26"/>
      <c r="G12" s="23"/>
      <c r="H12" s="20"/>
      <c r="I12" s="21"/>
      <c r="J12" s="48">
        <v>55</v>
      </c>
      <c r="K12" s="40"/>
      <c r="L12" s="40"/>
      <c r="M12" s="38"/>
      <c r="N12" s="48">
        <v>55</v>
      </c>
      <c r="O12" s="40"/>
      <c r="P12" s="20"/>
      <c r="Q12" s="48"/>
      <c r="R12" s="48"/>
      <c r="S12" s="20"/>
      <c r="T12" s="20"/>
    </row>
    <row r="13" s="2" customFormat="1" ht="73" customHeight="1" spans="1:21">
      <c r="A13" s="20"/>
      <c r="B13" s="20"/>
      <c r="C13" s="21" t="s">
        <v>14</v>
      </c>
      <c r="D13" s="21" t="s">
        <v>49</v>
      </c>
      <c r="E13" s="21" t="s">
        <v>13</v>
      </c>
      <c r="F13" s="23" t="s">
        <v>67</v>
      </c>
      <c r="G13" s="23" t="s">
        <v>68</v>
      </c>
      <c r="H13" s="21" t="s">
        <v>69</v>
      </c>
      <c r="I13" s="20" t="s">
        <v>70</v>
      </c>
      <c r="J13" s="43">
        <v>55</v>
      </c>
      <c r="K13" s="49"/>
      <c r="L13" s="49"/>
      <c r="M13" s="50"/>
      <c r="N13" s="43">
        <v>55</v>
      </c>
      <c r="O13" s="49"/>
      <c r="P13" s="44" t="s">
        <v>15</v>
      </c>
      <c r="Q13" s="72">
        <v>300</v>
      </c>
      <c r="R13" s="72">
        <v>1311</v>
      </c>
      <c r="S13" s="21" t="s">
        <v>71</v>
      </c>
      <c r="T13" s="21" t="s">
        <v>72</v>
      </c>
      <c r="U13" s="71"/>
    </row>
    <row r="14" ht="34" customHeight="1" spans="1:20">
      <c r="A14" s="18"/>
      <c r="B14" s="18" t="s">
        <v>73</v>
      </c>
      <c r="C14" s="21"/>
      <c r="D14" s="21"/>
      <c r="E14" s="23"/>
      <c r="F14" s="23"/>
      <c r="G14" s="21"/>
      <c r="H14" s="21"/>
      <c r="I14" s="21"/>
      <c r="J14" s="42">
        <v>69.535</v>
      </c>
      <c r="K14" s="21"/>
      <c r="L14" s="21"/>
      <c r="M14" s="21"/>
      <c r="N14" s="38"/>
      <c r="O14" s="21"/>
      <c r="P14" s="21"/>
      <c r="Q14" s="67"/>
      <c r="R14" s="67"/>
      <c r="S14" s="21"/>
      <c r="T14" s="21"/>
    </row>
    <row r="15" s="2" customFormat="1" ht="35" customHeight="1" spans="1:21">
      <c r="A15" s="19"/>
      <c r="B15" s="19" t="s">
        <v>74</v>
      </c>
      <c r="C15" s="21"/>
      <c r="D15" s="21"/>
      <c r="E15" s="27"/>
      <c r="F15" s="23"/>
      <c r="G15" s="28"/>
      <c r="H15" s="20"/>
      <c r="I15" s="20"/>
      <c r="J15" s="42">
        <v>69.535</v>
      </c>
      <c r="K15" s="29"/>
      <c r="L15" s="29"/>
      <c r="M15" s="29"/>
      <c r="N15" s="42">
        <v>69.535</v>
      </c>
      <c r="O15" s="51"/>
      <c r="P15" s="20"/>
      <c r="Q15" s="68"/>
      <c r="R15" s="20"/>
      <c r="S15" s="20"/>
      <c r="T15" s="73"/>
      <c r="U15" s="71"/>
    </row>
    <row r="16" s="2" customFormat="1" ht="85" customHeight="1" spans="1:21">
      <c r="A16" s="29"/>
      <c r="B16" s="29"/>
      <c r="C16" s="21" t="s">
        <v>23</v>
      </c>
      <c r="D16" s="21" t="s">
        <v>49</v>
      </c>
      <c r="E16" s="27" t="s">
        <v>22</v>
      </c>
      <c r="F16" s="23" t="s">
        <v>75</v>
      </c>
      <c r="G16" s="28" t="s">
        <v>59</v>
      </c>
      <c r="H16" s="23" t="s">
        <v>76</v>
      </c>
      <c r="I16" s="20" t="s">
        <v>70</v>
      </c>
      <c r="J16" s="15">
        <v>69.535</v>
      </c>
      <c r="K16" s="29"/>
      <c r="L16" s="29"/>
      <c r="M16" s="29"/>
      <c r="N16" s="29">
        <v>69.535</v>
      </c>
      <c r="O16" s="51"/>
      <c r="P16" s="23" t="s">
        <v>77</v>
      </c>
      <c r="Q16" s="68" t="s">
        <v>54</v>
      </c>
      <c r="R16" s="20">
        <v>5000</v>
      </c>
      <c r="S16" s="23" t="s">
        <v>78</v>
      </c>
      <c r="T16" s="74" t="s">
        <v>79</v>
      </c>
      <c r="U16" s="71"/>
    </row>
    <row r="17" s="3" customFormat="1" ht="33" customHeight="1" spans="1:20">
      <c r="A17" s="19"/>
      <c r="B17" s="18" t="s">
        <v>80</v>
      </c>
      <c r="C17" s="30"/>
      <c r="D17" s="31"/>
      <c r="E17" s="30"/>
      <c r="F17" s="30"/>
      <c r="G17" s="30"/>
      <c r="H17" s="30"/>
      <c r="I17" s="52"/>
      <c r="J17" s="48">
        <v>4.8</v>
      </c>
      <c r="K17" s="53"/>
      <c r="L17" s="54"/>
      <c r="M17" s="54"/>
      <c r="N17" s="48">
        <v>4.8</v>
      </c>
      <c r="O17" s="55"/>
      <c r="P17" s="56"/>
      <c r="Q17" s="56"/>
      <c r="R17" s="55"/>
      <c r="S17" s="75"/>
      <c r="T17" s="56"/>
    </row>
    <row r="18" s="4" customFormat="1" ht="57" spans="1:20">
      <c r="A18" s="20"/>
      <c r="B18" s="20"/>
      <c r="C18" s="21" t="s">
        <v>16</v>
      </c>
      <c r="D18" s="32" t="s">
        <v>81</v>
      </c>
      <c r="E18" s="21" t="s">
        <v>13</v>
      </c>
      <c r="F18" s="23" t="s">
        <v>82</v>
      </c>
      <c r="G18" s="20" t="s">
        <v>54</v>
      </c>
      <c r="H18" s="23" t="s">
        <v>83</v>
      </c>
      <c r="I18" s="57" t="s">
        <v>61</v>
      </c>
      <c r="J18" s="58">
        <v>4.8</v>
      </c>
      <c r="K18" s="58"/>
      <c r="L18" s="20"/>
      <c r="M18" s="20"/>
      <c r="N18" s="59">
        <v>4.8</v>
      </c>
      <c r="O18" s="59"/>
      <c r="P18" s="60" t="s">
        <v>17</v>
      </c>
      <c r="Q18" s="20" t="s">
        <v>54</v>
      </c>
      <c r="R18" s="68" t="s">
        <v>54</v>
      </c>
      <c r="S18" s="76" t="s">
        <v>84</v>
      </c>
      <c r="T18" s="20" t="s">
        <v>54</v>
      </c>
    </row>
    <row r="19" spans="1:20">
      <c r="A19"/>
      <c r="B19"/>
      <c r="C19"/>
      <c r="D19"/>
      <c r="E19" s="9"/>
      <c r="F19" s="9"/>
      <c r="G19"/>
      <c r="H19"/>
      <c r="I19"/>
      <c r="J19"/>
      <c r="K19"/>
      <c r="L19"/>
      <c r="M19"/>
      <c r="N19"/>
      <c r="O19"/>
      <c r="P19"/>
      <c r="Q19"/>
      <c r="R19"/>
      <c r="S19"/>
      <c r="T19"/>
    </row>
    <row r="20" spans="1:20">
      <c r="A20"/>
      <c r="B20"/>
      <c r="C20"/>
      <c r="D20"/>
      <c r="E20" s="9"/>
      <c r="F20" s="9"/>
      <c r="G20"/>
      <c r="H20"/>
      <c r="I20"/>
      <c r="J20"/>
      <c r="K20"/>
      <c r="L20"/>
      <c r="M20"/>
      <c r="N20"/>
      <c r="O20"/>
      <c r="P20"/>
      <c r="Q20"/>
      <c r="R20"/>
      <c r="S20"/>
      <c r="T20"/>
    </row>
    <row r="21" spans="1:20">
      <c r="A21"/>
      <c r="B21"/>
      <c r="C21"/>
      <c r="D21"/>
      <c r="E21" s="9"/>
      <c r="F21" s="9"/>
      <c r="G21"/>
      <c r="H21"/>
      <c r="I21"/>
      <c r="J21"/>
      <c r="K21"/>
      <c r="L21"/>
      <c r="M21"/>
      <c r="N21"/>
      <c r="O21"/>
      <c r="P21"/>
      <c r="Q21"/>
      <c r="R21"/>
      <c r="S21"/>
      <c r="T21"/>
    </row>
    <row r="22" spans="1:20">
      <c r="A22"/>
      <c r="B22"/>
      <c r="C22"/>
      <c r="D22"/>
      <c r="E22" s="9"/>
      <c r="F22" s="9"/>
      <c r="G22"/>
      <c r="H22"/>
      <c r="I22"/>
      <c r="J22"/>
      <c r="K22"/>
      <c r="L22"/>
      <c r="M22"/>
      <c r="N22"/>
      <c r="O22"/>
      <c r="P22"/>
      <c r="Q22"/>
      <c r="R22"/>
      <c r="S22"/>
      <c r="T22"/>
    </row>
    <row r="23" spans="1:20">
      <c r="A23"/>
      <c r="B23"/>
      <c r="C23"/>
      <c r="D23"/>
      <c r="E23" s="9"/>
      <c r="F23" s="9"/>
      <c r="G23"/>
      <c r="H23"/>
      <c r="I23"/>
      <c r="J23"/>
      <c r="K23"/>
      <c r="L23"/>
      <c r="M23"/>
      <c r="N23"/>
      <c r="O23"/>
      <c r="P23"/>
      <c r="Q23"/>
      <c r="R23"/>
      <c r="S23"/>
      <c r="T23"/>
    </row>
    <row r="24" spans="1:20">
      <c r="A24"/>
      <c r="B24"/>
      <c r="C24"/>
      <c r="D24"/>
      <c r="E24" s="9"/>
      <c r="F24" s="9"/>
      <c r="G24"/>
      <c r="H24"/>
      <c r="I24"/>
      <c r="J24"/>
      <c r="K24"/>
      <c r="L24"/>
      <c r="M24"/>
      <c r="N24"/>
      <c r="O24"/>
      <c r="P24"/>
      <c r="Q24"/>
      <c r="R24"/>
      <c r="S24"/>
      <c r="T24"/>
    </row>
    <row r="25" spans="1:20">
      <c r="A25"/>
      <c r="B25"/>
      <c r="C25"/>
      <c r="D25"/>
      <c r="E25" s="9"/>
      <c r="F25" s="9"/>
      <c r="G25"/>
      <c r="H25"/>
      <c r="I25"/>
      <c r="J25"/>
      <c r="K25"/>
      <c r="L25"/>
      <c r="M25"/>
      <c r="N25"/>
      <c r="O25"/>
      <c r="P25"/>
      <c r="Q25"/>
      <c r="R25"/>
      <c r="S25"/>
      <c r="T25"/>
    </row>
  </sheetData>
  <mergeCells count="16">
    <mergeCell ref="A2:T2"/>
    <mergeCell ref="K3:O3"/>
    <mergeCell ref="Q3:R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P3:P4"/>
    <mergeCell ref="S3:S4"/>
    <mergeCell ref="T3:T4"/>
  </mergeCells>
  <pageMargins left="0.751388888888889" right="0.751388888888889" top="0.590277777777778" bottom="0.511805555555556" header="0.5" footer="0.5"/>
  <pageSetup paperSize="9" scale="3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资金分配方案</vt:lpstr>
      <vt:lpstr>项目计划表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2022-12-22T07:24:00Z</dcterms:created>
  <dcterms:modified xsi:type="dcterms:W3CDTF">2024-12-26T06:35:04Z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5244DD802E3D49DB96B9AF68F5A0F9F5_13</vt:lpwstr>
  </property>
  <property fmtid="{D5CDD505-2E9C-101B-9397-08002B2CF9AE}" pid="3" name="KSOProductBuildVer">
    <vt:lpwstr>2052-12.1.0.19302</vt:lpwstr>
  </property>
  <property fmtid="{D5CDD505-2E9C-101B-9397-08002B2CF9AE}" pid="4" name="KSOReadingLayout">
    <vt:bool>true</vt:bool>
  </property>
</Properties>
</file>