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项目计划表" sheetId="7" r:id="rId1"/>
  </sheets>
  <definedNames>
    <definedName name="_xlnm._FilterDatabase" localSheetId="0" hidden="1">项目计划表!$A$4:$U$50</definedName>
    <definedName name="_xlnm.Print_Titles" localSheetId="0">项目计划表!$3:$4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<sst xmlns="http://schemas.openxmlformats.org/spreadsheetml/2006/main" count="393" uniqueCount="205">
  <si>
    <r>
      <rPr>
        <sz val="12"/>
        <rFont val="仿宋"/>
        <charset val="134"/>
      </rPr>
      <t>附件：</t>
    </r>
    <r>
      <rPr>
        <sz val="12"/>
        <rFont val="Times New Roman"/>
        <charset val="134"/>
      </rPr>
      <t>2</t>
    </r>
  </si>
  <si>
    <r>
      <t>萧县</t>
    </r>
    <r>
      <rPr>
        <sz val="24"/>
        <rFont val="Times New Roman"/>
        <charset val="134"/>
      </rPr>
      <t>2025</t>
    </r>
    <r>
      <rPr>
        <sz val="24"/>
        <rFont val="方正小标宋_GBK"/>
        <charset val="134"/>
      </rPr>
      <t>年提前下达省级财政衔接推进乡村振兴补助资金项目计划表</t>
    </r>
  </si>
  <si>
    <r>
      <rPr>
        <sz val="14"/>
        <rFont val="方正黑体_GBK"/>
        <charset val="134"/>
      </rPr>
      <t>序号</t>
    </r>
  </si>
  <si>
    <t>项目类别</t>
  </si>
  <si>
    <t>项目名称</t>
  </si>
  <si>
    <r>
      <rPr>
        <sz val="14"/>
        <rFont val="方正黑体_GBK"/>
        <charset val="134"/>
      </rPr>
      <t>建设</t>
    </r>
    <r>
      <rPr>
        <sz val="14"/>
        <rFont val="Times New Roman"/>
        <charset val="134"/>
      </rPr>
      <t xml:space="preserve">
</t>
    </r>
    <r>
      <rPr>
        <sz val="14"/>
        <rFont val="方正黑体_GBK"/>
        <charset val="134"/>
      </rPr>
      <t>性质</t>
    </r>
  </si>
  <si>
    <t>主管部门</t>
  </si>
  <si>
    <t>实施单位和责任人</t>
  </si>
  <si>
    <t>项目实施地点</t>
  </si>
  <si>
    <r>
      <rPr>
        <sz val="14"/>
        <rFont val="方正黑体_GBK"/>
        <charset val="134"/>
      </rPr>
      <t>建设任务和补助标准</t>
    </r>
    <r>
      <rPr>
        <sz val="14"/>
        <rFont val="Times New Roman"/>
        <charset val="134"/>
      </rPr>
      <t xml:space="preserve">
</t>
    </r>
    <r>
      <rPr>
        <sz val="14"/>
        <rFont val="方正黑体_GBK"/>
        <charset val="134"/>
      </rPr>
      <t>（内容及规模）</t>
    </r>
  </si>
  <si>
    <r>
      <rPr>
        <sz val="14"/>
        <rFont val="方正黑体_GBK"/>
        <charset val="134"/>
      </rPr>
      <t>时间进度</t>
    </r>
    <r>
      <rPr>
        <sz val="14"/>
        <rFont val="Times New Roman"/>
        <charset val="134"/>
      </rPr>
      <t xml:space="preserve">
(</t>
    </r>
    <r>
      <rPr>
        <sz val="14"/>
        <rFont val="方正黑体_GBK"/>
        <charset val="134"/>
      </rPr>
      <t>完成时限）</t>
    </r>
  </si>
  <si>
    <r>
      <rPr>
        <sz val="14"/>
        <rFont val="方正黑体_GBK"/>
        <charset val="134"/>
      </rPr>
      <t>合计</t>
    </r>
  </si>
  <si>
    <r>
      <rPr>
        <sz val="14"/>
        <rFont val="方正黑体_GBK"/>
        <charset val="134"/>
      </rPr>
      <t>资金来源及规模（万元）</t>
    </r>
  </si>
  <si>
    <r>
      <rPr>
        <sz val="14"/>
        <rFont val="方正黑体_GBK"/>
        <charset val="134"/>
      </rPr>
      <t>绩效目标</t>
    </r>
  </si>
  <si>
    <r>
      <rPr>
        <sz val="14"/>
        <rFont val="方正黑体_GBK"/>
        <charset val="134"/>
      </rPr>
      <t>受益对象</t>
    </r>
  </si>
  <si>
    <r>
      <rPr>
        <sz val="14"/>
        <rFont val="方正黑体_GBK"/>
        <charset val="134"/>
      </rPr>
      <t>群众参与</t>
    </r>
  </si>
  <si>
    <r>
      <rPr>
        <sz val="14"/>
        <rFont val="方正黑体_GBK"/>
        <charset val="134"/>
      </rPr>
      <t>联农带农机制</t>
    </r>
  </si>
  <si>
    <r>
      <rPr>
        <sz val="14"/>
        <rFont val="方正黑体_GBK"/>
        <charset val="134"/>
      </rPr>
      <t>中央</t>
    </r>
  </si>
  <si>
    <r>
      <rPr>
        <sz val="14"/>
        <rFont val="方正黑体_GBK"/>
        <charset val="134"/>
      </rPr>
      <t>省级</t>
    </r>
  </si>
  <si>
    <r>
      <rPr>
        <sz val="14"/>
        <rFont val="方正黑体_GBK"/>
        <charset val="134"/>
      </rPr>
      <t>市级</t>
    </r>
  </si>
  <si>
    <r>
      <rPr>
        <sz val="14"/>
        <rFont val="方正黑体_GBK"/>
        <charset val="134"/>
      </rPr>
      <t>县级</t>
    </r>
  </si>
  <si>
    <r>
      <rPr>
        <sz val="14"/>
        <rFont val="方正黑体_GBK"/>
        <charset val="134"/>
      </rPr>
      <t>其它</t>
    </r>
  </si>
  <si>
    <r>
      <rPr>
        <sz val="14"/>
        <rFont val="方正黑体_GBK"/>
        <charset val="134"/>
      </rPr>
      <t>户数</t>
    </r>
  </si>
  <si>
    <r>
      <rPr>
        <sz val="14"/>
        <rFont val="方正黑体_GBK"/>
        <charset val="134"/>
      </rPr>
      <t>人数</t>
    </r>
  </si>
  <si>
    <r>
      <rPr>
        <sz val="14"/>
        <rFont val="方正黑体_GBK"/>
        <charset val="134"/>
      </rPr>
      <t>一、产业发展</t>
    </r>
  </si>
  <si>
    <t>（一）乡村产业发展</t>
  </si>
  <si>
    <t>官桥镇沈峪桃花溪谷田园综合体提升项目</t>
  </si>
  <si>
    <t>新建</t>
  </si>
  <si>
    <t>县农业农村局</t>
  </si>
  <si>
    <t>县农业农村局
欧阳宁
萧县乡投农业发展有限公司
 吴昊天</t>
  </si>
  <si>
    <t>官桥镇
沈峪村</t>
  </si>
  <si>
    <t>项目计划总投资约1000万元，主要建设农耕文化广场，水库改造提升，配套建设码头、环水库步道，民宿改造提升、道路改造、五小园建设及相关附属设施建设。其中衔接资金计划投入300万元，主要用于建设内容主要包括民宿改造提升、道路改造、五小园建设及相关附属设施建设。</t>
  </si>
  <si>
    <t>2025年12月底前</t>
  </si>
  <si>
    <t>通过项目的实施，提升当地旅游行业高质量发展，增加当地及附近人口就业机会，实现带动村集体和脱贫人口增收的目标。</t>
  </si>
  <si>
    <t>项目申报、实施过程监督、完成后受益</t>
  </si>
  <si>
    <t>项目的实施，能给当地居民带来可观的收入，还能提供大量的就业机会，同时，能带动当地旅游业的发展，吸引更多的游客。</t>
  </si>
  <si>
    <t>马井镇曲里铺村食用菌菌种车间建设项目</t>
  </si>
  <si>
    <t>马井镇
罗性伟</t>
  </si>
  <si>
    <t>马井镇</t>
  </si>
  <si>
    <t>建设芦笋和食用菌菌种生产车间2500平方米，仓储车间2500平方米，及相关附属设施。</t>
  </si>
  <si>
    <t>2025年12月15日前</t>
  </si>
  <si>
    <t>通过项目的实施，带动村集体和脱贫人口（含监测帮扶对象）及一般农户劳动增收。</t>
  </si>
  <si>
    <t>以提供就业岗位的形式，增加脱贫户收入，激发脱贫户内生动力，同时增加村集体收入</t>
  </si>
  <si>
    <t>黄口镇邵庄村制冰及果蔬保鲜存储项目</t>
  </si>
  <si>
    <t>黄口镇
张全振</t>
  </si>
  <si>
    <t>黄口镇</t>
  </si>
  <si>
    <t>制冰车间及设备（日产20吨块冰生产设备1套、吹瓶机1套、灌装机2台、600㎡辅助材料仓库等），存储量达1000吨果蔬保鲜存储车间1200㎡及配套设施（果蔬初加工生产线）。</t>
  </si>
  <si>
    <t>萧县绿色有机食品生产基地项目</t>
  </si>
  <si>
    <t>官桥镇
张伟建</t>
  </si>
  <si>
    <t>官桥镇</t>
  </si>
  <si>
    <t xml:space="preserve">
总占地约560亩，新建插地薄膜温室约500座（每座约480㎡长60米宽8米，并建设水肥一体化系统、机耕道路、主排水沟和支排水沟、电力设施、围栏等配套设施。新建约5500平方米有机蔬菜冷藏库和蔬菜分拣包装冷藏库一幢，配套物资仓库、机房、配电室、设施房、装卸货平台、月台、水电、围栏和场地硬化等附属工程。</t>
  </si>
  <si>
    <t>项目申报、实施过程监督、竣工后项目所在地受益。</t>
  </si>
  <si>
    <t xml:space="preserve">以带动务工就业、发展农业生产、收益分红等方式促进脱贫人口（含监测帮扶对象）及一般农户发展增收。             </t>
  </si>
  <si>
    <t>丁里社区富民工坊项目</t>
  </si>
  <si>
    <t>丁里镇
欧阳星</t>
  </si>
  <si>
    <t>丁里镇</t>
  </si>
  <si>
    <t>新建丁里社区富民工坊3000平方米，及相关配套设施。</t>
  </si>
  <si>
    <t>通过项目的实施，增加村集体经济收入，带动脱贫人口（含监测帮扶对象）及一般农户劳动增收。</t>
  </si>
  <si>
    <t>参与项目申报、实施过程监督、完成后受益</t>
  </si>
  <si>
    <t>带动周边农户及脱贫户（含监测户）自主发展种养殖、务工增加经济收入。</t>
  </si>
  <si>
    <t>杜楼镇朱解庄村富民工坊项目</t>
  </si>
  <si>
    <t>杜楼镇
 夏林</t>
  </si>
  <si>
    <t>杜楼镇</t>
  </si>
  <si>
    <t>新建钢结构厂房约1400平方，及相关配套设施。</t>
  </si>
  <si>
    <t>项目申报、实施过程监督、竣工后项目所在地受益</t>
  </si>
  <si>
    <t>以带动务工就业、发展农业生产、收益分红等方式促进脱贫人口（含监测帮扶对象）及一般农户发展增收</t>
  </si>
  <si>
    <t>杜楼镇红庙村富民工坊项目</t>
  </si>
  <si>
    <t>杜楼镇
夏林</t>
  </si>
  <si>
    <t xml:space="preserve">杜楼镇
</t>
  </si>
  <si>
    <t>新建厂房约1800平方，及相关配套设施。</t>
  </si>
  <si>
    <t>以带动务工就业、村集体经济收入二次分配、发展生产、资产收益等方式促进脱贫人口（含监测帮扶对象）及一般农户发展增收，同时增加村集体收入</t>
  </si>
  <si>
    <t>（二）扶持新型农村集体经济</t>
  </si>
  <si>
    <t>萧县杜楼镇杜老楼村党组织领办合作社项目</t>
  </si>
  <si>
    <t>杜楼镇
杜老楼村</t>
  </si>
  <si>
    <t>发展村党组织领办合作社，用于种子、农药、化肥、耕种等成本支出，带动360户农户开展小麦、玉米规模化经营。</t>
  </si>
  <si>
    <t>通过项目的实施，提升当地及附近农作物加工，实现壮大村集体经济收入每年3万元、带动农户发展增收的目标。</t>
  </si>
  <si>
    <t>带动参与就业务工、资产收益、集体收益二次分红等，促进脱贫人口（含监测帮扶对象）及一般农户增收</t>
  </si>
  <si>
    <t>萧县庄里镇高庄村党组织领办合作社项目</t>
  </si>
  <si>
    <t>庄里镇
孟卫东</t>
  </si>
  <si>
    <t>庄里镇</t>
  </si>
  <si>
    <t>主要用于购买种子、肥料、农药等生产资料，带动1111户3920人进行小麦、玉米、高粱等规模化经营。</t>
  </si>
  <si>
    <t>通过项目的实施，带动1111户3920人进行小麦、玉米、高粱等规模化经营，增加群众就务工收入，实现高庄村股份经济合作社和农户“双增收”。</t>
  </si>
  <si>
    <t>项目申报、实施过程监督、建成后受益。</t>
  </si>
  <si>
    <t>带动参与就业务工、资产收益、集体收益二次分红等，促进农户增收，做好生产路修缮等公益事业，改善群众生产生活条件。</t>
  </si>
  <si>
    <t>青龙集镇张鲁庄村党组织领办合作社项目</t>
  </si>
  <si>
    <t>青龙集镇
况美彩</t>
  </si>
  <si>
    <t>青龙集镇</t>
  </si>
  <si>
    <t>购置小麦收割机1台，拖拉机2台，播种机1台，旋耕机2台。</t>
  </si>
  <si>
    <t>通过项目的实施，完善村党组织领办合作社项目配套，实现增加村集体经济收益4万元，带动农户增收1.5万元。</t>
  </si>
  <si>
    <t>项目申报、实施过程监督、带动产业发展</t>
  </si>
  <si>
    <t>帮助脱贫户及一般农户的小麦种植收割，通过收益分红的方式增加脱贫人口（含监测帮扶对象）及一般农户收入，同时增加村集体收入。</t>
  </si>
  <si>
    <t>（三）高质量庭院经济</t>
  </si>
  <si>
    <t>王寨镇齐庄村庭院经济项目</t>
  </si>
  <si>
    <t>王寨镇齐庄村
张庆海</t>
  </si>
  <si>
    <t>王寨镇
齐庄村</t>
  </si>
  <si>
    <t>扶持150户农户发展庭院经济</t>
  </si>
  <si>
    <t>通过实施庭院经济发展项目，实现群众自我发展增收目标。</t>
  </si>
  <si>
    <t>盘活利用空闲土地，实现资产收益，帮助产销对接，带动生产发展。</t>
  </si>
  <si>
    <t>王寨镇杨集村庭院经济项目</t>
  </si>
  <si>
    <t>王寨镇杨集村
杨爱武</t>
  </si>
  <si>
    <t>王寨镇
杨集村</t>
  </si>
  <si>
    <t>扶180户农户发展庭院经济</t>
  </si>
  <si>
    <t>萧县青龙集镇青龙集村庭院经济项目</t>
  </si>
  <si>
    <t>青龙集镇青龙集村
朱玉龙</t>
  </si>
  <si>
    <t>青龙集镇
青龙集村</t>
  </si>
  <si>
    <t>扶持200农户发展庭院经济</t>
  </si>
  <si>
    <t>萧县石林乡陶楼村庭院经济项目</t>
  </si>
  <si>
    <t>石林乡陶楼村
郭峰</t>
  </si>
  <si>
    <t>石林乡
陶楼村</t>
  </si>
  <si>
    <t>扶持225农户发展庭院经济</t>
  </si>
  <si>
    <t>2025年小桥村庭院经济项目</t>
  </si>
  <si>
    <t>新庄镇小桥村
陈建领</t>
  </si>
  <si>
    <t>新庄镇
小桥村</t>
  </si>
  <si>
    <t xml:space="preserve">利用闲置房屋及村内院内空闲土地约80亩，用于大蒜、油菜、果树等种植，带动120户脱贫人口（含监测帮扶对象）发展庭院经济。 </t>
  </si>
  <si>
    <t>萧县孙圩子镇马庄村2025年庭院经济发展项目</t>
  </si>
  <si>
    <t>孙圩子镇马庄村
秦汉青</t>
  </si>
  <si>
    <t>孙圩子镇
马庄村</t>
  </si>
  <si>
    <t>扶持80户农户发展庭院经济</t>
  </si>
  <si>
    <t>酒店镇旗杆村庭院经济山楂种植项目</t>
  </si>
  <si>
    <t>酒店镇旗杆村
张作豹</t>
  </si>
  <si>
    <t>酒店镇
旗杆村</t>
  </si>
  <si>
    <t>扶持215户农户发展庭院经济</t>
  </si>
  <si>
    <t>杜楼镇孟窑行政村庭院经济项目</t>
  </si>
  <si>
    <t>杜楼镇孟窑行政村
杜冲</t>
  </si>
  <si>
    <t>杜楼镇
孟窑行政村</t>
  </si>
  <si>
    <t>扶持约100户农户发展庭院经济</t>
  </si>
  <si>
    <t>以带动生产发展的形式，鼓励发展特色产业，激发内生动力，增加收入</t>
  </si>
  <si>
    <t>杜楼镇八庄行政村庭院经济项目</t>
  </si>
  <si>
    <t>杜楼镇八庄行政村
胡杰</t>
  </si>
  <si>
    <t>杜楼镇
八庄行政村</t>
  </si>
  <si>
    <t>杜楼镇小圩子行政村庭院经济项目</t>
  </si>
  <si>
    <t>杜楼镇小圩子行政村
陶峰</t>
  </si>
  <si>
    <t>杜楼镇
小圩子行政村</t>
  </si>
  <si>
    <t>扶持约120户农户发展庭院经济</t>
  </si>
  <si>
    <t>杜楼镇纵袁庄村庭院经济项目</t>
  </si>
  <si>
    <t>杜楼镇纵袁庄村
纵华</t>
  </si>
  <si>
    <t xml:space="preserve">杜楼镇
纵袁庄村
</t>
  </si>
  <si>
    <t>2025年张庄寨镇洪河村庭院经济项目</t>
  </si>
  <si>
    <t>张庄寨镇洪河村
李金玲</t>
  </si>
  <si>
    <t>张庄寨镇
洪河村</t>
  </si>
  <si>
    <t>扶持152户农户发展庭院经济。</t>
  </si>
  <si>
    <t>2025年张庄寨镇杭子村庭院经济项目</t>
  </si>
  <si>
    <t>张庄寨镇杭子村
张帅</t>
  </si>
  <si>
    <t>张庄寨镇
杭子村</t>
  </si>
  <si>
    <t>扶持160户农户发展庭院经济。</t>
  </si>
  <si>
    <t>2025年大屯镇瓦房村庭院经济项目</t>
  </si>
  <si>
    <t>大屯镇瓦房村
纵华魁</t>
  </si>
  <si>
    <t>大屯镇
瓦房村</t>
  </si>
  <si>
    <t>利用户家空置土地35亩种植三樱椒</t>
  </si>
  <si>
    <t>二、乡村建设行动</t>
  </si>
  <si>
    <t>（一）基础设施和人居环境整治</t>
  </si>
  <si>
    <t>萧县圣泉北城集和美乡村建设项目</t>
  </si>
  <si>
    <t>圣泉镇
姜新
萧县乡投农业发展有
限公司
吴昊天</t>
  </si>
  <si>
    <t>圣泉镇</t>
  </si>
  <si>
    <t>萧县圣泉北城集和美乡村建设项目EPCO，项目规划面积239.19公顷，本项目分为重点项目建设和基础设施建设两部分，对萧县圣泉镇北城集社区进行升级改造创建萧县圣泉北城集和美乡村。项目总投资约4478.60万元，其中投入衔接资金600万元用于支持基础设施建设、公共基础设施项目、环境整治等项目。</t>
  </si>
  <si>
    <t>通过衔接资金投入，建设基础设施及人居环境整治相关配套设施等，实现改善农村基础设施和人居环境的目标。</t>
  </si>
  <si>
    <t>项目申报、实施过程监督、竣工后受益</t>
  </si>
  <si>
    <t>改善脱贫人口（含监测帮扶对象）及一般农户生产生活设施条件</t>
  </si>
  <si>
    <t>萧县徽风皖韵和美乡村精品示范村融合发展（一期）项目</t>
  </si>
  <si>
    <t>白土镇
张前程</t>
  </si>
  <si>
    <t>白土镇</t>
  </si>
  <si>
    <t>项目计划总投资约4896.42万元，建设内容包含包括乡村旅游提升项目、费村文化中心项目、体闲体验园项目、梨云花漾农场项目、戴村天门街项目、苏东坡采碳遗址公园项目、农村人居环境提升项目等。其中，投入衔接资金600万元，用于支持道路改建项目、公共基础设施项目、梨云花漾农场项目及农村人居环境整治项目等。</t>
  </si>
  <si>
    <t>通过衔接资金投入，建设基础设施及人居环境整治等，实现改善农村基础设施和人居环境的目标。</t>
  </si>
  <si>
    <t>青龙集镇黄月店行政村高庄户自然村污水处理及道路修建项目</t>
  </si>
  <si>
    <t>采用单户处理、集中处理结合的形式，对村内户家生活污水、厕所污水等进行就地消纳处理，建设内容包括管道、检查井、沉淀池、集中处理池等配套设施安装及道路恢复；对村内部分道路进行修建改造，对房前屋后、空闲土地进行环境整治提升。</t>
  </si>
  <si>
    <t>通过衔接资金投入，建设污水管网、道路及相关配套设施等，实现改善农村基础设施和人居环境的目标。</t>
  </si>
  <si>
    <t>萧县官桥镇高庄村龙泉寺中心村污水处理及道路修建项目</t>
  </si>
  <si>
    <t>采用单户处理、集中处理结合的形式，对村内户家生活污水、厕所污水等进行就地消纳处理，建设内容包括管道、检查井、沉淀池、集中处理池等配套设施安装及道路恢复等；对村内部分道路进行修建改造，对房前屋后、空闲土地进行环境整治提升。</t>
  </si>
  <si>
    <t>（二）黑臭水体治理</t>
  </si>
  <si>
    <t>辣椒制种废水治理项目</t>
  </si>
  <si>
    <t>县生态环境分局</t>
  </si>
  <si>
    <r>
      <rPr>
        <sz val="12"/>
        <rFont val="仿宋"/>
        <charset val="134"/>
      </rPr>
      <t>路口村建设污水处理站一处，两个污水处理设备及配套设施（不包含沉淀池），每个处理设备处理200立方米/天，共400立方米/天；黄月店村建设污水处理站一处，两个污水处理设备及配套设施（不包含沉淀池），每个处理设备处理200立方米/天，共400立方米/天。采取EPC+O综合性的项目管理模式，将设计、采购、施工和运营四个阶段集成在一起，以提高项目的全生命周期效率和效益，</t>
    </r>
    <r>
      <rPr>
        <sz val="12"/>
        <rFont val="Times New Roman"/>
        <charset val="134"/>
      </rPr>
      <t>‌‌</t>
    </r>
    <r>
      <rPr>
        <sz val="12"/>
        <rFont val="仿宋"/>
        <charset val="134"/>
      </rPr>
      <t>彻底解决辣椒制种废水处理问题。</t>
    </r>
  </si>
  <si>
    <r>
      <rPr>
        <sz val="12"/>
        <rFont val="仿宋"/>
        <charset val="134"/>
      </rPr>
      <t>通过项目实施有效提升农村人居环境，</t>
    </r>
    <r>
      <rPr>
        <sz val="12"/>
        <rFont val="Times New Roman"/>
        <charset val="134"/>
      </rPr>
      <t>‌‌</t>
    </r>
    <r>
      <rPr>
        <sz val="12"/>
        <rFont val="仿宋"/>
        <charset val="134"/>
      </rPr>
      <t>解决辣椒制种废水处理问题。</t>
    </r>
  </si>
  <si>
    <t>改善村内基础设施条件，提升脱贫人口生活设施水平</t>
  </si>
  <si>
    <t>三、就业项目</t>
  </si>
  <si>
    <t>就业公益岗位项目</t>
  </si>
  <si>
    <t>县人力资源社会保障局</t>
  </si>
  <si>
    <t>县人力资源社会保障局
董爱民</t>
  </si>
  <si>
    <t>各乡镇（街道）</t>
  </si>
  <si>
    <t>开发保洁、保安、河道巡护员、环境监督员、村部保洁员和互助岗等岗位，月工资补助标准为400-600元/人</t>
  </si>
  <si>
    <t>通过实施农村脱贫人口（含监测帮扶对象）就业岗位约4500个，实现带动建档立卡人口家庭收入的目标</t>
  </si>
  <si>
    <t>/</t>
  </si>
  <si>
    <t>项目申报、实施过程监督、务工带动增收</t>
  </si>
  <si>
    <t>以提供就业岗位的形式，增加脱贫户收入同时，有效激发脱贫劳动者内生动力</t>
  </si>
  <si>
    <t>帮扶车间就业补助项目</t>
  </si>
  <si>
    <t>县人力资源社会保障局
 董爱民</t>
  </si>
  <si>
    <t>为在就业帮扶车间就业的脱贫劳动者按照每人每月200元标准给予就业补贴；按照吸纳稳定就业6个月以上脱贫劳动者人数，按每人每年2000-3000元的标准给予就业帮扶车间运营补贴。</t>
  </si>
  <si>
    <t>通过对参与就业帮扶车间务工的脱贫劳动者和车间运营补助，实现脱贫人口（含监测帮扶对象）就业务工，增加家庭收入的目标</t>
  </si>
  <si>
    <t>就业技能脱贫培训项目</t>
  </si>
  <si>
    <t>为全县各乡镇参加就业脱贫培训的脱贫劳动者补贴培训费每人800元和生活补助每天50元</t>
  </si>
  <si>
    <t>计划2025年底前补助脱贫劳动者200人，实现脱贫人口（含监测帮扶对象）就业务工，增加家庭收入的目标</t>
  </si>
  <si>
    <t>以提供免费培训加生活补助的形式，增加脱贫户就业技能同时，有效激发脱贫劳动者内生动力</t>
  </si>
  <si>
    <t>四、教育项目</t>
  </si>
  <si>
    <t>雨露计划</t>
  </si>
  <si>
    <t>县教育体育局</t>
  </si>
  <si>
    <t>县教育体育局
刘广明</t>
  </si>
  <si>
    <t>按照每学期1500元/人的标准，对符合条件的脱贫户（含监测对象）家庭子女落实中高职教育资助。</t>
  </si>
  <si>
    <t>通过对脱贫户（含监测帮扶对象）家庭中职高职学生进行补助，实现减轻脱贫户（监测对象）家庭子女教育负担的目标</t>
  </si>
  <si>
    <t>以教育补贴的形式，减轻脱贫户（含监测对象）家庭教育支出负担</t>
  </si>
  <si>
    <t>五、项目管理费</t>
  </si>
  <si>
    <t>项目管理费</t>
  </si>
  <si>
    <t>县农业农村局、有关乡镇</t>
  </si>
  <si>
    <t>各有关乡镇（街道）</t>
  </si>
  <si>
    <t>用于项目前期设计、监理和实施过程监管等费用支出</t>
  </si>
  <si>
    <t>提升项目实施全过程管理水平</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</si>
</sst>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 numFmtId="179" formatCode="0_);[Red]\(0\)"/>
  </numFmts>
  <fonts count="42">
    <font>
      <sz val="11"/>
      <color theme="1"/>
      <name val="宋体"/>
      <charset val="134"/>
      <scheme val="minor"/>
    </font>
    <font>
      <sz val="10"/>
      <name val="Times New Roman"/>
      <charset val="134"/>
    </font>
    <font>
      <sz val="14"/>
      <name val="Times New Roman"/>
      <charset val="134"/>
    </font>
    <font>
      <sz val="12"/>
      <name val="仿宋"/>
      <charset val="134"/>
    </font>
    <font>
      <sz val="12"/>
      <name val="Times New Roman"/>
      <charset val="134"/>
    </font>
    <font>
      <sz val="24"/>
      <name val="方正小标宋_GBK"/>
      <charset val="134"/>
    </font>
    <font>
      <sz val="24"/>
      <name val="Times New Roman"/>
      <charset val="134"/>
    </font>
    <font>
      <sz val="14"/>
      <name val="方正黑体_GBK"/>
      <charset val="134"/>
    </font>
    <font>
      <b/>
      <sz val="14"/>
      <name val="Times New Roman"/>
      <charset val="134"/>
    </font>
    <font>
      <u/>
      <sz val="12"/>
      <color rgb="FFFF0000"/>
      <name val="仿宋"/>
      <charset val="134"/>
    </font>
    <font>
      <sz val="14"/>
      <name val="黑体"/>
      <charset val="134"/>
    </font>
    <font>
      <sz val="12"/>
      <color rgb="FFFF0000"/>
      <name val="仿宋"/>
      <charset val="134"/>
    </font>
    <font>
      <sz val="12"/>
      <color theme="1"/>
      <name val="仿宋"/>
      <charset val="134"/>
    </font>
    <font>
      <sz val="14"/>
      <color theme="1"/>
      <name val="Times New Roman"/>
      <charset val="134"/>
    </font>
    <font>
      <sz val="14"/>
      <name val="仿宋"/>
      <charset val="134"/>
    </font>
    <font>
      <sz val="14"/>
      <color theme="1"/>
      <name val="仿宋"/>
      <charset val="134"/>
    </font>
    <font>
      <b/>
      <sz val="12"/>
      <name val="仿宋"/>
      <charset val="134"/>
    </font>
    <font>
      <sz val="12"/>
      <color rgb="FF000000"/>
      <name val="仿宋"/>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rgb="FF000000"/>
      <name val="宋体"/>
      <charset val="134"/>
    </font>
    <font>
      <sz val="12"/>
      <name val="宋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6"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26" fillId="0" borderId="8" applyNumberFormat="0" applyFill="0" applyAlignment="0" applyProtection="0">
      <alignment vertical="center"/>
    </xf>
    <xf numFmtId="0" fontId="26" fillId="0" borderId="0" applyNumberFormat="0" applyFill="0" applyBorder="0" applyAlignment="0" applyProtection="0">
      <alignment vertical="center"/>
    </xf>
    <xf numFmtId="0" fontId="27" fillId="3" borderId="9" applyNumberFormat="0" applyAlignment="0" applyProtection="0">
      <alignment vertical="center"/>
    </xf>
    <xf numFmtId="0" fontId="28" fillId="4" borderId="10" applyNumberFormat="0" applyAlignment="0" applyProtection="0">
      <alignment vertical="center"/>
    </xf>
    <xf numFmtId="0" fontId="29" fillId="4" borderId="9" applyNumberFormat="0" applyAlignment="0" applyProtection="0">
      <alignment vertical="center"/>
    </xf>
    <xf numFmtId="0" fontId="30" fillId="5" borderId="11" applyNumberFormat="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38" fillId="0" borderId="0" applyBorder="0">
      <alignment vertical="center"/>
    </xf>
    <xf numFmtId="0" fontId="39" fillId="0" borderId="0" applyBorder="0">
      <protection locked="0"/>
    </xf>
    <xf numFmtId="0" fontId="39" fillId="0" borderId="0" applyBorder="0">
      <protection locked="0"/>
    </xf>
    <xf numFmtId="0" fontId="40" fillId="0" borderId="0" applyBorder="0">
      <protection locked="0"/>
    </xf>
    <xf numFmtId="0" fontId="41" fillId="0" borderId="0" applyBorder="0">
      <alignment vertical="center"/>
    </xf>
    <xf numFmtId="0" fontId="40" fillId="0" borderId="0" applyBorder="0">
      <protection locked="0"/>
    </xf>
    <xf numFmtId="0" fontId="40" fillId="0" borderId="0" applyBorder="0">
      <protection locked="0"/>
    </xf>
    <xf numFmtId="0" fontId="39" fillId="0" borderId="0" applyBorder="0">
      <protection locked="0"/>
    </xf>
    <xf numFmtId="0" fontId="40" fillId="0" borderId="0" applyBorder="0">
      <protection locked="0"/>
    </xf>
  </cellStyleXfs>
  <cellXfs count="70">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NumberFormat="1" applyFont="1" applyFill="1"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left" vertical="center" wrapText="1"/>
    </xf>
    <xf numFmtId="0" fontId="1" fillId="0" borderId="0" xfId="0" applyFont="1" applyFill="1" applyAlignment="1">
      <alignment horizontal="center" vertical="center" wrapText="1"/>
    </xf>
    <xf numFmtId="0" fontId="5" fillId="0" borderId="0" xfId="54" applyNumberFormat="1" applyFont="1" applyFill="1" applyAlignment="1" applyProtection="1">
      <alignment horizontal="center" vertical="center" wrapText="1"/>
    </xf>
    <xf numFmtId="0" fontId="6" fillId="0" borderId="0" xfId="54" applyNumberFormat="1" applyFont="1" applyFill="1" applyAlignment="1" applyProtection="1">
      <alignment horizontal="center" vertical="center" wrapText="1"/>
    </xf>
    <xf numFmtId="0" fontId="2" fillId="0" borderId="1" xfId="0" applyFont="1" applyFill="1" applyBorder="1" applyAlignment="1">
      <alignment horizontal="center" vertical="center" wrapText="1"/>
    </xf>
    <xf numFmtId="0" fontId="7" fillId="0" borderId="1" xfId="54" applyFont="1" applyFill="1" applyBorder="1" applyAlignment="1" applyProtection="1">
      <alignment horizontal="center" vertical="center" wrapText="1"/>
    </xf>
    <xf numFmtId="176" fontId="7" fillId="0" borderId="1" xfId="54" applyNumberFormat="1" applyFont="1" applyFill="1" applyBorder="1" applyAlignment="1" applyProtection="1">
      <alignment horizontal="center" vertical="center" wrapText="1"/>
    </xf>
    <xf numFmtId="0" fontId="2" fillId="0" borderId="1" xfId="54" applyFont="1" applyFill="1" applyBorder="1" applyAlignment="1" applyProtection="1">
      <alignment horizontal="center" vertical="center" wrapText="1"/>
    </xf>
    <xf numFmtId="176" fontId="2" fillId="0" borderId="1" xfId="54" applyNumberFormat="1" applyFont="1" applyFill="1" applyBorder="1" applyAlignment="1" applyProtection="1">
      <alignment horizontal="center" vertical="center" wrapText="1"/>
    </xf>
    <xf numFmtId="0" fontId="8" fillId="0" borderId="1" xfId="54"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9" fillId="0" borderId="1" xfId="54" applyFont="1" applyFill="1" applyBorder="1" applyAlignment="1" applyProtection="1">
      <alignment horizontal="center" vertical="center" wrapText="1"/>
    </xf>
    <xf numFmtId="177" fontId="3" fillId="0" borderId="1" xfId="55" applyNumberFormat="1" applyFont="1" applyFill="1" applyBorder="1" applyAlignment="1" applyProtection="1">
      <alignment horizontal="center" vertical="center" wrapText="1"/>
    </xf>
    <xf numFmtId="0" fontId="3" fillId="0" borderId="1" xfId="54" applyFont="1" applyFill="1" applyBorder="1" applyAlignment="1" applyProtection="1">
      <alignment horizontal="center" vertical="center" wrapText="1"/>
    </xf>
    <xf numFmtId="0" fontId="3" fillId="0" borderId="1" xfId="56" applyFont="1" applyFill="1" applyBorder="1" applyAlignment="1" applyProtection="1">
      <alignment horizontal="center" vertical="center" wrapText="1"/>
    </xf>
    <xf numFmtId="177" fontId="3" fillId="0" borderId="1" xfId="55" applyNumberFormat="1" applyFont="1" applyFill="1" applyBorder="1" applyAlignment="1" applyProtection="1">
      <alignment horizontal="left" vertical="center" wrapText="1"/>
    </xf>
    <xf numFmtId="0" fontId="3" fillId="0" borderId="1" xfId="56" applyFont="1" applyFill="1" applyBorder="1" applyAlignment="1" applyProtection="1">
      <alignment horizontal="left" vertical="center" wrapText="1"/>
    </xf>
    <xf numFmtId="0" fontId="3" fillId="0" borderId="1" xfId="50"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0" fontId="3" fillId="0" borderId="1" xfId="56" applyNumberFormat="1" applyFont="1" applyFill="1" applyBorder="1" applyAlignment="1" applyProtection="1">
      <alignment horizontal="center" vertical="center" wrapText="1"/>
    </xf>
    <xf numFmtId="0" fontId="3" fillId="0" borderId="1" xfId="54" applyFont="1" applyFill="1" applyBorder="1" applyAlignment="1" applyProtection="1">
      <alignment horizontal="center" vertical="center" wrapText="1"/>
      <protection locked="0"/>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 fillId="0" borderId="0" xfId="0" applyNumberFormat="1" applyFont="1" applyFill="1" applyAlignment="1">
      <alignment horizontal="center" vertical="center" wrapText="1"/>
    </xf>
    <xf numFmtId="49" fontId="2" fillId="0" borderId="1" xfId="54" applyNumberFormat="1" applyFont="1" applyFill="1" applyBorder="1" applyAlignment="1" applyProtection="1">
      <alignment horizontal="center" vertical="center" wrapText="1"/>
    </xf>
    <xf numFmtId="0" fontId="2" fillId="0" borderId="1" xfId="54" applyNumberFormat="1" applyFont="1" applyFill="1" applyBorder="1" applyAlignment="1" applyProtection="1">
      <alignment horizontal="center" vertical="center" wrapText="1"/>
    </xf>
    <xf numFmtId="0" fontId="2" fillId="0" borderId="1" xfId="54" applyNumberFormat="1" applyFont="1" applyFill="1" applyBorder="1" applyAlignment="1" applyProtection="1">
      <alignment horizontal="center" vertical="center"/>
    </xf>
    <xf numFmtId="0" fontId="8" fillId="0" borderId="1" xfId="0" applyNumberFormat="1" applyFont="1" applyFill="1" applyBorder="1" applyAlignment="1">
      <alignment horizontal="center" vertical="center" wrapText="1"/>
    </xf>
    <xf numFmtId="0" fontId="3" fillId="0" borderId="1" xfId="54"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177" fontId="3" fillId="0" borderId="1" xfId="55" applyNumberFormat="1" applyFont="1" applyFill="1" applyBorder="1" applyAlignment="1" applyProtection="1">
      <alignment horizontal="justify" vertical="center" wrapText="1"/>
    </xf>
    <xf numFmtId="49" fontId="3" fillId="0" borderId="1" xfId="54" applyNumberFormat="1" applyFont="1" applyFill="1" applyBorder="1" applyAlignment="1" applyProtection="1">
      <alignment horizontal="center" vertical="center" wrapText="1"/>
    </xf>
    <xf numFmtId="57" fontId="3"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177" fontId="12" fillId="0" borderId="1" xfId="55" applyNumberFormat="1" applyFont="1" applyFill="1" applyBorder="1" applyAlignment="1" applyProtection="1">
      <alignment horizontal="center" vertical="center" wrapText="1"/>
    </xf>
    <xf numFmtId="177" fontId="2" fillId="0" borderId="1" xfId="55" applyNumberFormat="1" applyFont="1" applyFill="1" applyBorder="1" applyAlignment="1" applyProtection="1">
      <alignment horizontal="center" vertical="center" wrapText="1"/>
    </xf>
    <xf numFmtId="0" fontId="2" fillId="0" borderId="1" xfId="55" applyFont="1" applyFill="1" applyBorder="1" applyAlignment="1" applyProtection="1">
      <alignment horizontal="center" vertical="center" wrapText="1"/>
    </xf>
    <xf numFmtId="0" fontId="3" fillId="0" borderId="2" xfId="55" applyNumberFormat="1" applyFont="1" applyFill="1" applyBorder="1" applyAlignment="1" applyProtection="1">
      <alignment horizontal="center" vertical="center" wrapText="1"/>
    </xf>
    <xf numFmtId="0" fontId="3" fillId="0" borderId="1" xfId="0" applyFont="1" applyFill="1" applyBorder="1" applyAlignment="1">
      <alignment vertical="center" wrapText="1"/>
    </xf>
    <xf numFmtId="178" fontId="3"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xf>
    <xf numFmtId="0" fontId="3" fillId="0" borderId="1" xfId="56" applyNumberFormat="1" applyFont="1" applyFill="1" applyBorder="1" applyAlignment="1" applyProtection="1">
      <alignment horizontal="justify" vertical="center" wrapText="1"/>
    </xf>
    <xf numFmtId="0" fontId="3" fillId="0" borderId="1" xfId="55" applyNumberFormat="1" applyFont="1" applyFill="1" applyBorder="1" applyAlignment="1" applyProtection="1">
      <alignment horizontal="center" vertical="center" wrapText="1"/>
    </xf>
    <xf numFmtId="0" fontId="18" fillId="0" borderId="1" xfId="0" applyFont="1" applyFill="1" applyBorder="1" applyAlignment="1">
      <alignment horizontal="center" vertical="center"/>
    </xf>
    <xf numFmtId="0" fontId="3" fillId="0" borderId="1" xfId="57" applyNumberFormat="1" applyFont="1" applyFill="1" applyBorder="1" applyAlignment="1" applyProtection="1">
      <alignment horizontal="justify" vertical="center" wrapText="1"/>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177" fontId="3" fillId="0" borderId="5" xfId="55" applyNumberFormat="1" applyFont="1" applyFill="1" applyBorder="1" applyAlignment="1" applyProtection="1">
      <alignment horizontal="center" vertical="center" wrapText="1"/>
    </xf>
    <xf numFmtId="179" fontId="3" fillId="0" borderId="1" xfId="49" applyNumberFormat="1" applyFont="1" applyFill="1" applyBorder="1" applyAlignment="1" applyProtection="1">
      <alignment horizontal="center" vertical="center" wrapText="1"/>
    </xf>
    <xf numFmtId="179" fontId="3" fillId="0" borderId="1" xfId="49" applyNumberFormat="1" applyFont="1" applyFill="1" applyBorder="1" applyAlignment="1" applyProtection="1">
      <alignment horizontal="justify" vertical="center" wrapText="1"/>
    </xf>
    <xf numFmtId="179" fontId="2" fillId="0" borderId="1" xfId="49" applyNumberFormat="1" applyFont="1" applyFill="1" applyBorder="1" applyAlignment="1" applyProtection="1">
      <alignment horizontal="center" vertical="center" wrapText="1"/>
    </xf>
    <xf numFmtId="179" fontId="14" fillId="0" borderId="1" xfId="49" applyNumberFormat="1" applyFont="1" applyFill="1" applyBorder="1" applyAlignment="1" applyProtection="1">
      <alignment horizontal="center" vertical="center" wrapText="1"/>
    </xf>
    <xf numFmtId="0" fontId="3" fillId="0" borderId="1" xfId="0" applyFont="1" applyFill="1" applyBorder="1" applyAlignment="1">
      <alignment horizontal="justify" vertical="center" wrapText="1"/>
    </xf>
    <xf numFmtId="9" fontId="3" fillId="0" borderId="1" xfId="54" applyNumberFormat="1" applyFont="1" applyFill="1" applyBorder="1" applyAlignment="1" applyProtection="1">
      <alignment horizontal="center"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xfId="50"/>
    <cellStyle name="常规 10 2 2" xfId="51"/>
    <cellStyle name="常规 2 13 5" xfId="52"/>
    <cellStyle name="常规 8" xfId="53"/>
    <cellStyle name="常规_附件1-5 2" xfId="54"/>
    <cellStyle name="常规 2 13" xfId="55"/>
    <cellStyle name="常规 7" xfId="56"/>
    <cellStyle name="常规 3" xfId="57"/>
  </cellStyles>
  <tableStyles count="0" defaultTableStyle="TableStyleMedium2"/>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53"/>
  <sheetViews>
    <sheetView tabSelected="1" zoomScale="90" zoomScaleNormal="90" workbookViewId="0">
      <selection activeCell="A2" sqref="A2:T2"/>
    </sheetView>
  </sheetViews>
  <sheetFormatPr defaultColWidth="9.64166666666667" defaultRowHeight="18.75"/>
  <cols>
    <col min="1" max="1" width="9" style="4" customWidth="1"/>
    <col min="2" max="2" width="19.625" style="4" customWidth="1"/>
    <col min="3" max="3" width="24.75" style="4" customWidth="1"/>
    <col min="4" max="4" width="6.625" style="4" customWidth="1"/>
    <col min="5" max="5" width="13.375" style="4" customWidth="1"/>
    <col min="6" max="6" width="21.125" style="4" customWidth="1"/>
    <col min="7" max="7" width="16.875" style="4" customWidth="1"/>
    <col min="8" max="8" width="51.375" style="4" customWidth="1"/>
    <col min="9" max="9" width="12.75" style="4" customWidth="1"/>
    <col min="10" max="10" width="10.5" style="5" customWidth="1"/>
    <col min="11" max="11" width="9.375" style="5" customWidth="1"/>
    <col min="12" max="12" width="10.375" style="5" customWidth="1"/>
    <col min="13" max="15" width="6.875" style="5" customWidth="1"/>
    <col min="16" max="16" width="41" style="4" customWidth="1"/>
    <col min="17" max="17" width="7.25" style="4" customWidth="1"/>
    <col min="18" max="18" width="8.125" style="4" customWidth="1"/>
    <col min="19" max="19" width="17.875" style="4" customWidth="1"/>
    <col min="20" max="20" width="32.75" style="4" customWidth="1"/>
    <col min="21" max="16384" width="9.64166666666667" style="2"/>
  </cols>
  <sheetData>
    <row r="1" s="1" customFormat="1" ht="28" customHeight="1" spans="1:20">
      <c r="A1" s="6"/>
      <c r="B1" s="7" t="s">
        <v>0</v>
      </c>
      <c r="C1" s="8"/>
      <c r="D1" s="8"/>
      <c r="E1" s="8"/>
      <c r="F1" s="8"/>
      <c r="G1" s="8"/>
      <c r="H1" s="8"/>
      <c r="I1" s="8"/>
      <c r="J1" s="38"/>
      <c r="K1" s="38"/>
      <c r="L1" s="38"/>
      <c r="M1" s="38"/>
      <c r="N1" s="38"/>
      <c r="O1" s="38"/>
      <c r="P1" s="8"/>
      <c r="Q1" s="8"/>
      <c r="R1" s="8"/>
      <c r="S1" s="8"/>
      <c r="T1" s="8"/>
    </row>
    <row r="2" s="1" customFormat="1" ht="41" customHeight="1" spans="1:20">
      <c r="A2" s="9" t="s">
        <v>1</v>
      </c>
      <c r="B2" s="10"/>
      <c r="C2" s="10"/>
      <c r="D2" s="10"/>
      <c r="E2" s="10"/>
      <c r="F2" s="10"/>
      <c r="G2" s="10"/>
      <c r="H2" s="10"/>
      <c r="I2" s="10"/>
      <c r="J2" s="10"/>
      <c r="K2" s="10"/>
      <c r="L2" s="10"/>
      <c r="M2" s="10"/>
      <c r="N2" s="10"/>
      <c r="O2" s="10"/>
      <c r="P2" s="10"/>
      <c r="Q2" s="10"/>
      <c r="R2" s="10"/>
      <c r="S2" s="10"/>
      <c r="T2" s="10"/>
    </row>
    <row r="3" s="2" customFormat="1" ht="40" customHeight="1" spans="1:20">
      <c r="A3" s="11" t="s">
        <v>2</v>
      </c>
      <c r="B3" s="12" t="s">
        <v>3</v>
      </c>
      <c r="C3" s="13" t="s">
        <v>4</v>
      </c>
      <c r="D3" s="14" t="s">
        <v>5</v>
      </c>
      <c r="E3" s="13" t="s">
        <v>6</v>
      </c>
      <c r="F3" s="13" t="s">
        <v>7</v>
      </c>
      <c r="G3" s="12" t="s">
        <v>8</v>
      </c>
      <c r="H3" s="12" t="s">
        <v>9</v>
      </c>
      <c r="I3" s="39" t="s">
        <v>10</v>
      </c>
      <c r="J3" s="40" t="s">
        <v>11</v>
      </c>
      <c r="K3" s="41" t="s">
        <v>12</v>
      </c>
      <c r="L3" s="41"/>
      <c r="M3" s="41"/>
      <c r="N3" s="41"/>
      <c r="O3" s="41"/>
      <c r="P3" s="40" t="s">
        <v>13</v>
      </c>
      <c r="Q3" s="14" t="s">
        <v>14</v>
      </c>
      <c r="R3" s="14"/>
      <c r="S3" s="52" t="s">
        <v>15</v>
      </c>
      <c r="T3" s="52" t="s">
        <v>16</v>
      </c>
    </row>
    <row r="4" s="2" customFormat="1" ht="36" customHeight="1" spans="1:20">
      <c r="A4" s="11"/>
      <c r="B4" s="14"/>
      <c r="C4" s="15"/>
      <c r="D4" s="14"/>
      <c r="E4" s="15"/>
      <c r="F4" s="15"/>
      <c r="G4" s="14"/>
      <c r="H4" s="14"/>
      <c r="I4" s="39"/>
      <c r="J4" s="40"/>
      <c r="K4" s="40" t="s">
        <v>17</v>
      </c>
      <c r="L4" s="40" t="s">
        <v>18</v>
      </c>
      <c r="M4" s="40" t="s">
        <v>19</v>
      </c>
      <c r="N4" s="40" t="s">
        <v>20</v>
      </c>
      <c r="O4" s="40" t="s">
        <v>21</v>
      </c>
      <c r="P4" s="40"/>
      <c r="Q4" s="51" t="s">
        <v>22</v>
      </c>
      <c r="R4" s="51" t="s">
        <v>23</v>
      </c>
      <c r="S4" s="52"/>
      <c r="T4" s="52"/>
    </row>
    <row r="5" s="2" customFormat="1" ht="38" customHeight="1" spans="1:20">
      <c r="A5" s="11"/>
      <c r="B5" s="14"/>
      <c r="C5" s="15" t="s">
        <v>11</v>
      </c>
      <c r="D5" s="14"/>
      <c r="E5" s="15"/>
      <c r="F5" s="15"/>
      <c r="G5" s="14"/>
      <c r="H5" s="14"/>
      <c r="I5" s="16"/>
      <c r="J5" s="16">
        <v>9028</v>
      </c>
      <c r="K5" s="16"/>
      <c r="L5" s="16">
        <v>9028</v>
      </c>
      <c r="M5" s="40"/>
      <c r="N5" s="40"/>
      <c r="O5" s="40"/>
      <c r="P5" s="40"/>
      <c r="Q5" s="51"/>
      <c r="R5" s="51"/>
      <c r="S5" s="52"/>
      <c r="T5" s="52"/>
    </row>
    <row r="6" s="2" customFormat="1" ht="40" customHeight="1" spans="1:20">
      <c r="A6" s="11"/>
      <c r="B6" s="14" t="s">
        <v>24</v>
      </c>
      <c r="C6" s="16"/>
      <c r="D6" s="14"/>
      <c r="E6" s="15"/>
      <c r="F6" s="15"/>
      <c r="G6" s="14"/>
      <c r="H6" s="14"/>
      <c r="I6" s="39"/>
      <c r="J6" s="42">
        <v>5641</v>
      </c>
      <c r="K6" s="42"/>
      <c r="L6" s="42">
        <v>5641</v>
      </c>
      <c r="M6" s="40"/>
      <c r="N6" s="40"/>
      <c r="O6" s="40"/>
      <c r="P6" s="40"/>
      <c r="Q6" s="51"/>
      <c r="R6" s="51"/>
      <c r="S6" s="52"/>
      <c r="T6" s="52"/>
    </row>
    <row r="7" s="2" customFormat="1" ht="48" customHeight="1" spans="1:20">
      <c r="A7" s="11"/>
      <c r="B7" s="12" t="s">
        <v>25</v>
      </c>
      <c r="C7" s="15"/>
      <c r="D7" s="14"/>
      <c r="E7" s="15"/>
      <c r="F7" s="15"/>
      <c r="G7" s="14"/>
      <c r="H7" s="14"/>
      <c r="I7" s="39"/>
      <c r="J7" s="42">
        <v>5140</v>
      </c>
      <c r="K7" s="40"/>
      <c r="L7" s="42">
        <v>5140</v>
      </c>
      <c r="M7" s="40"/>
      <c r="N7" s="40"/>
      <c r="O7" s="40"/>
      <c r="P7" s="40"/>
      <c r="Q7" s="51"/>
      <c r="R7" s="51"/>
      <c r="S7" s="52"/>
      <c r="T7" s="52"/>
    </row>
    <row r="8" s="3" customFormat="1" ht="93" customHeight="1" spans="1:20">
      <c r="A8" s="17">
        <v>1</v>
      </c>
      <c r="B8" s="18"/>
      <c r="C8" s="19" t="s">
        <v>26</v>
      </c>
      <c r="D8" s="20" t="s">
        <v>27</v>
      </c>
      <c r="E8" s="21" t="s">
        <v>28</v>
      </c>
      <c r="F8" s="19" t="s">
        <v>29</v>
      </c>
      <c r="G8" s="19" t="s">
        <v>30</v>
      </c>
      <c r="H8" s="22" t="s">
        <v>31</v>
      </c>
      <c r="I8" s="17" t="s">
        <v>32</v>
      </c>
      <c r="J8" s="25">
        <v>300</v>
      </c>
      <c r="K8" s="25"/>
      <c r="L8" s="25">
        <v>300</v>
      </c>
      <c r="M8" s="25"/>
      <c r="N8" s="25"/>
      <c r="O8" s="25"/>
      <c r="P8" s="22" t="s">
        <v>33</v>
      </c>
      <c r="Q8" s="17"/>
      <c r="R8" s="53">
        <v>800</v>
      </c>
      <c r="S8" s="17" t="s">
        <v>34</v>
      </c>
      <c r="T8" s="54" t="s">
        <v>35</v>
      </c>
    </row>
    <row r="9" s="3" customFormat="1" ht="83" customHeight="1" spans="1:20">
      <c r="A9" s="17">
        <v>2</v>
      </c>
      <c r="B9" s="18"/>
      <c r="C9" s="17" t="s">
        <v>36</v>
      </c>
      <c r="D9" s="21" t="s">
        <v>27</v>
      </c>
      <c r="E9" s="21" t="s">
        <v>28</v>
      </c>
      <c r="F9" s="17" t="s">
        <v>37</v>
      </c>
      <c r="G9" s="21" t="s">
        <v>38</v>
      </c>
      <c r="H9" s="23" t="s">
        <v>39</v>
      </c>
      <c r="I9" s="17" t="s">
        <v>40</v>
      </c>
      <c r="J9" s="43">
        <f>K9+L9</f>
        <v>400</v>
      </c>
      <c r="K9" s="21"/>
      <c r="L9" s="25">
        <v>400</v>
      </c>
      <c r="M9" s="25"/>
      <c r="N9" s="25"/>
      <c r="O9" s="25"/>
      <c r="P9" s="30" t="s">
        <v>41</v>
      </c>
      <c r="Q9" s="21">
        <v>80</v>
      </c>
      <c r="R9" s="21">
        <v>129</v>
      </c>
      <c r="S9" s="17" t="s">
        <v>34</v>
      </c>
      <c r="T9" s="21" t="s">
        <v>42</v>
      </c>
    </row>
    <row r="10" s="3" customFormat="1" ht="73" customHeight="1" spans="1:20">
      <c r="A10" s="17">
        <v>3</v>
      </c>
      <c r="B10" s="18"/>
      <c r="C10" s="24" t="s">
        <v>43</v>
      </c>
      <c r="D10" s="25" t="s">
        <v>27</v>
      </c>
      <c r="E10" s="25" t="s">
        <v>28</v>
      </c>
      <c r="F10" s="17" t="s">
        <v>44</v>
      </c>
      <c r="G10" s="26" t="s">
        <v>45</v>
      </c>
      <c r="H10" s="23" t="s">
        <v>46</v>
      </c>
      <c r="I10" s="25" t="s">
        <v>32</v>
      </c>
      <c r="J10" s="43">
        <f>K10+L10</f>
        <v>580</v>
      </c>
      <c r="K10" s="44"/>
      <c r="L10" s="25">
        <v>580</v>
      </c>
      <c r="M10" s="25"/>
      <c r="N10" s="25"/>
      <c r="O10" s="25"/>
      <c r="P10" s="30" t="s">
        <v>41</v>
      </c>
      <c r="Q10" s="26">
        <v>48</v>
      </c>
      <c r="R10" s="26">
        <v>105</v>
      </c>
      <c r="S10" s="17" t="s">
        <v>34</v>
      </c>
      <c r="T10" s="17" t="s">
        <v>42</v>
      </c>
    </row>
    <row r="11" s="3" customFormat="1" ht="162" customHeight="1" spans="1:20">
      <c r="A11" s="17">
        <v>4</v>
      </c>
      <c r="B11" s="18"/>
      <c r="C11" s="17" t="s">
        <v>47</v>
      </c>
      <c r="D11" s="17" t="s">
        <v>27</v>
      </c>
      <c r="E11" s="21" t="s">
        <v>28</v>
      </c>
      <c r="F11" s="17" t="s">
        <v>48</v>
      </c>
      <c r="G11" s="17" t="s">
        <v>49</v>
      </c>
      <c r="H11" s="17" t="s">
        <v>50</v>
      </c>
      <c r="I11" s="17" t="s">
        <v>40</v>
      </c>
      <c r="J11" s="43">
        <v>2800</v>
      </c>
      <c r="K11" s="25"/>
      <c r="L11" s="25">
        <v>2800</v>
      </c>
      <c r="M11" s="25"/>
      <c r="N11" s="25"/>
      <c r="O11" s="25"/>
      <c r="P11" s="30" t="s">
        <v>41</v>
      </c>
      <c r="Q11" s="17">
        <v>274</v>
      </c>
      <c r="R11" s="55">
        <v>822</v>
      </c>
      <c r="S11" s="17" t="s">
        <v>51</v>
      </c>
      <c r="T11" s="30" t="s">
        <v>52</v>
      </c>
    </row>
    <row r="12" s="3" customFormat="1" ht="55" customHeight="1" spans="1:20">
      <c r="A12" s="17">
        <v>5</v>
      </c>
      <c r="B12" s="18"/>
      <c r="C12" s="17" t="s">
        <v>53</v>
      </c>
      <c r="D12" s="17" t="s">
        <v>27</v>
      </c>
      <c r="E12" s="17" t="s">
        <v>28</v>
      </c>
      <c r="F12" s="27" t="s">
        <v>54</v>
      </c>
      <c r="G12" s="17" t="s">
        <v>55</v>
      </c>
      <c r="H12" s="23" t="s">
        <v>56</v>
      </c>
      <c r="I12" s="17" t="s">
        <v>40</v>
      </c>
      <c r="J12" s="25">
        <v>320</v>
      </c>
      <c r="K12" s="25"/>
      <c r="L12" s="25">
        <v>320</v>
      </c>
      <c r="M12" s="25"/>
      <c r="N12" s="25"/>
      <c r="O12" s="25"/>
      <c r="P12" s="30" t="s">
        <v>57</v>
      </c>
      <c r="Q12" s="17">
        <v>100</v>
      </c>
      <c r="R12" s="17">
        <v>150</v>
      </c>
      <c r="S12" s="17" t="s">
        <v>58</v>
      </c>
      <c r="T12" s="17" t="s">
        <v>59</v>
      </c>
    </row>
    <row r="13" s="3" customFormat="1" ht="55" customHeight="1" spans="1:20">
      <c r="A13" s="17">
        <v>6</v>
      </c>
      <c r="B13" s="18"/>
      <c r="C13" s="17" t="s">
        <v>60</v>
      </c>
      <c r="D13" s="17" t="s">
        <v>27</v>
      </c>
      <c r="E13" s="17" t="s">
        <v>28</v>
      </c>
      <c r="F13" s="17" t="s">
        <v>61</v>
      </c>
      <c r="G13" s="17" t="s">
        <v>62</v>
      </c>
      <c r="H13" s="17" t="s">
        <v>63</v>
      </c>
      <c r="I13" s="17" t="s">
        <v>32</v>
      </c>
      <c r="J13" s="17">
        <v>180</v>
      </c>
      <c r="K13" s="25"/>
      <c r="L13" s="25">
        <v>180</v>
      </c>
      <c r="M13" s="25"/>
      <c r="N13" s="25"/>
      <c r="O13" s="25"/>
      <c r="P13" s="30" t="s">
        <v>57</v>
      </c>
      <c r="Q13" s="56">
        <v>13</v>
      </c>
      <c r="R13" s="56">
        <v>46</v>
      </c>
      <c r="S13" s="17" t="s">
        <v>64</v>
      </c>
      <c r="T13" s="17" t="s">
        <v>65</v>
      </c>
    </row>
    <row r="14" s="3" customFormat="1" ht="77" customHeight="1" spans="1:20">
      <c r="A14" s="17">
        <v>7</v>
      </c>
      <c r="B14" s="18"/>
      <c r="C14" s="17" t="s">
        <v>66</v>
      </c>
      <c r="D14" s="17" t="s">
        <v>27</v>
      </c>
      <c r="E14" s="17" t="s">
        <v>28</v>
      </c>
      <c r="F14" s="17" t="s">
        <v>67</v>
      </c>
      <c r="G14" s="17" t="s">
        <v>68</v>
      </c>
      <c r="H14" s="17" t="s">
        <v>69</v>
      </c>
      <c r="I14" s="17" t="s">
        <v>32</v>
      </c>
      <c r="J14" s="17">
        <v>560</v>
      </c>
      <c r="K14" s="25"/>
      <c r="L14" s="17">
        <v>560</v>
      </c>
      <c r="M14" s="25"/>
      <c r="N14" s="25"/>
      <c r="O14" s="25"/>
      <c r="P14" s="30" t="s">
        <v>57</v>
      </c>
      <c r="Q14" s="17">
        <v>25</v>
      </c>
      <c r="R14" s="17">
        <v>60</v>
      </c>
      <c r="S14" s="17" t="s">
        <v>58</v>
      </c>
      <c r="T14" s="46" t="s">
        <v>70</v>
      </c>
    </row>
    <row r="15" s="2" customFormat="1" ht="66" customHeight="1" spans="1:20">
      <c r="A15" s="11"/>
      <c r="B15" s="28" t="s">
        <v>71</v>
      </c>
      <c r="C15" s="11"/>
      <c r="D15" s="11"/>
      <c r="E15" s="11"/>
      <c r="F15" s="11"/>
      <c r="G15" s="11"/>
      <c r="H15" s="11"/>
      <c r="I15" s="11"/>
      <c r="J15" s="42">
        <f>SUM(J16:J18)</f>
        <v>150</v>
      </c>
      <c r="K15" s="45"/>
      <c r="L15" s="42">
        <f>SUM(L16:L18)</f>
        <v>150</v>
      </c>
      <c r="M15" s="45"/>
      <c r="N15" s="45"/>
      <c r="O15" s="45"/>
      <c r="P15" s="11"/>
      <c r="Q15" s="11"/>
      <c r="R15" s="11"/>
      <c r="S15" s="11"/>
      <c r="T15" s="11"/>
    </row>
    <row r="16" s="3" customFormat="1" ht="68" customHeight="1" spans="1:20">
      <c r="A16" s="17">
        <v>8</v>
      </c>
      <c r="B16" s="29"/>
      <c r="C16" s="21" t="s">
        <v>72</v>
      </c>
      <c r="D16" s="17" t="s">
        <v>27</v>
      </c>
      <c r="E16" s="19" t="s">
        <v>28</v>
      </c>
      <c r="F16" s="19" t="s">
        <v>67</v>
      </c>
      <c r="G16" s="19" t="s">
        <v>73</v>
      </c>
      <c r="H16" s="30" t="s">
        <v>74</v>
      </c>
      <c r="I16" s="19" t="s">
        <v>32</v>
      </c>
      <c r="J16" s="25">
        <v>50</v>
      </c>
      <c r="K16" s="25"/>
      <c r="L16" s="25">
        <v>50</v>
      </c>
      <c r="M16" s="25"/>
      <c r="N16" s="25"/>
      <c r="O16" s="25"/>
      <c r="P16" s="17" t="s">
        <v>75</v>
      </c>
      <c r="Q16" s="31">
        <v>360</v>
      </c>
      <c r="R16" s="31">
        <v>1500</v>
      </c>
      <c r="S16" s="21" t="s">
        <v>58</v>
      </c>
      <c r="T16" s="57" t="s">
        <v>76</v>
      </c>
    </row>
    <row r="17" s="3" customFormat="1" ht="63" customHeight="1" spans="1:20">
      <c r="A17" s="17">
        <v>9</v>
      </c>
      <c r="B17" s="17"/>
      <c r="C17" s="19" t="s">
        <v>77</v>
      </c>
      <c r="D17" s="19" t="s">
        <v>27</v>
      </c>
      <c r="E17" s="19" t="s">
        <v>28</v>
      </c>
      <c r="F17" s="19" t="s">
        <v>78</v>
      </c>
      <c r="G17" s="19" t="s">
        <v>79</v>
      </c>
      <c r="H17" s="19" t="s">
        <v>80</v>
      </c>
      <c r="I17" s="19" t="s">
        <v>32</v>
      </c>
      <c r="J17" s="25">
        <v>50</v>
      </c>
      <c r="K17" s="25"/>
      <c r="L17" s="25">
        <v>50</v>
      </c>
      <c r="M17" s="25"/>
      <c r="N17" s="25"/>
      <c r="O17" s="25"/>
      <c r="P17" s="19" t="s">
        <v>81</v>
      </c>
      <c r="Q17" s="58">
        <v>1111</v>
      </c>
      <c r="R17" s="58">
        <v>3920</v>
      </c>
      <c r="S17" s="19" t="s">
        <v>82</v>
      </c>
      <c r="T17" s="19" t="s">
        <v>83</v>
      </c>
    </row>
    <row r="18" s="3" customFormat="1" ht="71" customHeight="1" spans="1:20">
      <c r="A18" s="17">
        <v>10</v>
      </c>
      <c r="B18" s="17"/>
      <c r="C18" s="19" t="s">
        <v>84</v>
      </c>
      <c r="D18" s="19" t="s">
        <v>27</v>
      </c>
      <c r="E18" s="19" t="s">
        <v>28</v>
      </c>
      <c r="F18" s="19" t="s">
        <v>85</v>
      </c>
      <c r="G18" s="19" t="s">
        <v>86</v>
      </c>
      <c r="H18" s="22" t="s">
        <v>87</v>
      </c>
      <c r="I18" s="19" t="s">
        <v>32</v>
      </c>
      <c r="J18" s="25">
        <v>50</v>
      </c>
      <c r="K18" s="25"/>
      <c r="L18" s="25">
        <v>50</v>
      </c>
      <c r="M18" s="25"/>
      <c r="N18" s="25"/>
      <c r="O18" s="25"/>
      <c r="P18" s="46" t="s">
        <v>88</v>
      </c>
      <c r="Q18" s="44">
        <v>1045</v>
      </c>
      <c r="R18" s="44">
        <v>4119</v>
      </c>
      <c r="S18" s="19" t="s">
        <v>89</v>
      </c>
      <c r="T18" s="19" t="s">
        <v>90</v>
      </c>
    </row>
    <row r="19" s="2" customFormat="1" ht="71" customHeight="1" spans="1:20">
      <c r="A19" s="11"/>
      <c r="B19" s="28" t="s">
        <v>91</v>
      </c>
      <c r="C19" s="19"/>
      <c r="D19" s="19"/>
      <c r="E19" s="19"/>
      <c r="F19" s="19"/>
      <c r="G19" s="19"/>
      <c r="H19" s="22"/>
      <c r="I19" s="19"/>
      <c r="J19" s="42">
        <v>351</v>
      </c>
      <c r="K19" s="45"/>
      <c r="L19" s="42">
        <v>351</v>
      </c>
      <c r="M19" s="45"/>
      <c r="N19" s="45"/>
      <c r="O19" s="45"/>
      <c r="P19" s="46"/>
      <c r="Q19" s="59"/>
      <c r="R19" s="59"/>
      <c r="S19" s="19"/>
      <c r="T19" s="19"/>
    </row>
    <row r="20" s="3" customFormat="1" ht="71" customHeight="1" spans="1:20">
      <c r="A20" s="17">
        <v>11</v>
      </c>
      <c r="B20" s="17"/>
      <c r="C20" s="26" t="s">
        <v>92</v>
      </c>
      <c r="D20" s="26" t="s">
        <v>27</v>
      </c>
      <c r="E20" s="26" t="s">
        <v>28</v>
      </c>
      <c r="F20" s="17" t="s">
        <v>93</v>
      </c>
      <c r="G20" s="26" t="s">
        <v>94</v>
      </c>
      <c r="H20" s="25" t="s">
        <v>95</v>
      </c>
      <c r="I20" s="17" t="s">
        <v>32</v>
      </c>
      <c r="J20" s="25">
        <v>25</v>
      </c>
      <c r="K20" s="25"/>
      <c r="L20" s="25">
        <v>25</v>
      </c>
      <c r="M20" s="25"/>
      <c r="N20" s="25"/>
      <c r="O20" s="25"/>
      <c r="P20" s="43" t="s">
        <v>96</v>
      </c>
      <c r="Q20" s="17">
        <v>150</v>
      </c>
      <c r="R20" s="17">
        <v>360</v>
      </c>
      <c r="S20" s="19" t="s">
        <v>89</v>
      </c>
      <c r="T20" s="60" t="s">
        <v>97</v>
      </c>
    </row>
    <row r="21" s="3" customFormat="1" ht="71" customHeight="1" spans="1:20">
      <c r="A21" s="17">
        <v>12</v>
      </c>
      <c r="B21" s="17"/>
      <c r="C21" s="26" t="s">
        <v>98</v>
      </c>
      <c r="D21" s="26" t="s">
        <v>27</v>
      </c>
      <c r="E21" s="26" t="s">
        <v>28</v>
      </c>
      <c r="F21" s="17" t="s">
        <v>99</v>
      </c>
      <c r="G21" s="26" t="s">
        <v>100</v>
      </c>
      <c r="H21" s="25" t="s">
        <v>101</v>
      </c>
      <c r="I21" s="17" t="s">
        <v>32</v>
      </c>
      <c r="J21" s="25">
        <v>28</v>
      </c>
      <c r="K21" s="25"/>
      <c r="L21" s="25">
        <v>28</v>
      </c>
      <c r="M21" s="25"/>
      <c r="N21" s="25"/>
      <c r="O21" s="25"/>
      <c r="P21" s="43" t="s">
        <v>96</v>
      </c>
      <c r="Q21" s="17">
        <v>180</v>
      </c>
      <c r="R21" s="17">
        <v>445</v>
      </c>
      <c r="S21" s="19" t="s">
        <v>89</v>
      </c>
      <c r="T21" s="60" t="s">
        <v>97</v>
      </c>
    </row>
    <row r="22" s="3" customFormat="1" ht="71" customHeight="1" spans="1:20">
      <c r="A22" s="17">
        <v>13</v>
      </c>
      <c r="B22" s="17"/>
      <c r="C22" s="19" t="s">
        <v>102</v>
      </c>
      <c r="D22" s="19" t="s">
        <v>27</v>
      </c>
      <c r="E22" s="19" t="s">
        <v>28</v>
      </c>
      <c r="F22" s="19" t="s">
        <v>103</v>
      </c>
      <c r="G22" s="19" t="s">
        <v>104</v>
      </c>
      <c r="H22" s="19" t="s">
        <v>105</v>
      </c>
      <c r="I22" s="47" t="s">
        <v>32</v>
      </c>
      <c r="J22" s="25">
        <v>25</v>
      </c>
      <c r="K22" s="25"/>
      <c r="L22" s="25">
        <v>25</v>
      </c>
      <c r="M22" s="25"/>
      <c r="N22" s="25"/>
      <c r="O22" s="25"/>
      <c r="P22" s="43" t="s">
        <v>96</v>
      </c>
      <c r="Q22" s="58">
        <v>200</v>
      </c>
      <c r="R22" s="58">
        <v>530</v>
      </c>
      <c r="S22" s="19" t="s">
        <v>89</v>
      </c>
      <c r="T22" s="60" t="s">
        <v>97</v>
      </c>
    </row>
    <row r="23" s="3" customFormat="1" ht="71" customHeight="1" spans="1:20">
      <c r="A23" s="17">
        <v>14</v>
      </c>
      <c r="B23" s="17"/>
      <c r="C23" s="17" t="s">
        <v>106</v>
      </c>
      <c r="D23" s="17" t="s">
        <v>27</v>
      </c>
      <c r="E23" s="17" t="s">
        <v>28</v>
      </c>
      <c r="F23" s="17" t="s">
        <v>107</v>
      </c>
      <c r="G23" s="17" t="s">
        <v>108</v>
      </c>
      <c r="H23" s="25" t="s">
        <v>109</v>
      </c>
      <c r="I23" s="17" t="s">
        <v>32</v>
      </c>
      <c r="J23" s="25">
        <v>25</v>
      </c>
      <c r="K23" s="25"/>
      <c r="L23" s="25">
        <v>25</v>
      </c>
      <c r="M23" s="25"/>
      <c r="N23" s="25"/>
      <c r="O23" s="25"/>
      <c r="P23" s="43" t="s">
        <v>96</v>
      </c>
      <c r="Q23" s="17">
        <v>225</v>
      </c>
      <c r="R23" s="17">
        <v>490</v>
      </c>
      <c r="S23" s="19" t="s">
        <v>89</v>
      </c>
      <c r="T23" s="60" t="s">
        <v>97</v>
      </c>
    </row>
    <row r="24" s="3" customFormat="1" ht="71" customHeight="1" spans="1:20">
      <c r="A24" s="17">
        <v>15</v>
      </c>
      <c r="B24" s="17"/>
      <c r="C24" s="17" t="s">
        <v>110</v>
      </c>
      <c r="D24" s="21" t="s">
        <v>27</v>
      </c>
      <c r="E24" s="21" t="s">
        <v>28</v>
      </c>
      <c r="F24" s="21" t="s">
        <v>111</v>
      </c>
      <c r="G24" s="21" t="s">
        <v>112</v>
      </c>
      <c r="H24" s="25" t="s">
        <v>113</v>
      </c>
      <c r="I24" s="47" t="s">
        <v>32</v>
      </c>
      <c r="J24" s="25">
        <v>15</v>
      </c>
      <c r="K24" s="25"/>
      <c r="L24" s="25">
        <v>15</v>
      </c>
      <c r="M24" s="25"/>
      <c r="N24" s="25"/>
      <c r="O24" s="25"/>
      <c r="P24" s="43" t="s">
        <v>96</v>
      </c>
      <c r="Q24" s="21">
        <v>120</v>
      </c>
      <c r="R24" s="21">
        <v>365</v>
      </c>
      <c r="S24" s="19" t="s">
        <v>89</v>
      </c>
      <c r="T24" s="60" t="s">
        <v>97</v>
      </c>
    </row>
    <row r="25" s="3" customFormat="1" ht="71" customHeight="1" spans="1:20">
      <c r="A25" s="17">
        <v>16</v>
      </c>
      <c r="B25" s="17"/>
      <c r="C25" s="17" t="s">
        <v>114</v>
      </c>
      <c r="D25" s="17" t="s">
        <v>27</v>
      </c>
      <c r="E25" s="21" t="s">
        <v>28</v>
      </c>
      <c r="F25" s="25" t="s">
        <v>115</v>
      </c>
      <c r="G25" s="17" t="s">
        <v>116</v>
      </c>
      <c r="H25" s="25" t="s">
        <v>117</v>
      </c>
      <c r="I25" s="17" t="s">
        <v>32</v>
      </c>
      <c r="J25" s="25">
        <v>28</v>
      </c>
      <c r="K25" s="25"/>
      <c r="L25" s="25">
        <v>28</v>
      </c>
      <c r="M25" s="25"/>
      <c r="N25" s="25"/>
      <c r="O25" s="25"/>
      <c r="P25" s="43" t="s">
        <v>96</v>
      </c>
      <c r="Q25" s="17">
        <v>80</v>
      </c>
      <c r="R25" s="55">
        <v>260</v>
      </c>
      <c r="S25" s="19" t="s">
        <v>89</v>
      </c>
      <c r="T25" s="60" t="s">
        <v>97</v>
      </c>
    </row>
    <row r="26" s="3" customFormat="1" ht="71" customHeight="1" spans="1:20">
      <c r="A26" s="17">
        <v>17</v>
      </c>
      <c r="B26" s="17"/>
      <c r="C26" s="17" t="s">
        <v>118</v>
      </c>
      <c r="D26" s="17" t="s">
        <v>27</v>
      </c>
      <c r="E26" s="17" t="s">
        <v>28</v>
      </c>
      <c r="F26" s="17" t="s">
        <v>119</v>
      </c>
      <c r="G26" s="21" t="s">
        <v>120</v>
      </c>
      <c r="H26" s="17" t="s">
        <v>121</v>
      </c>
      <c r="I26" s="47" t="s">
        <v>40</v>
      </c>
      <c r="J26" s="25">
        <v>20</v>
      </c>
      <c r="K26" s="25"/>
      <c r="L26" s="25">
        <v>20</v>
      </c>
      <c r="M26" s="25"/>
      <c r="N26" s="25"/>
      <c r="O26" s="25"/>
      <c r="P26" s="43" t="s">
        <v>96</v>
      </c>
      <c r="Q26" s="17">
        <v>215</v>
      </c>
      <c r="R26" s="17">
        <v>462</v>
      </c>
      <c r="S26" s="19" t="s">
        <v>89</v>
      </c>
      <c r="T26" s="60" t="s">
        <v>97</v>
      </c>
    </row>
    <row r="27" s="3" customFormat="1" ht="71" customHeight="1" spans="1:20">
      <c r="A27" s="17">
        <v>18</v>
      </c>
      <c r="B27" s="17"/>
      <c r="C27" s="31" t="s">
        <v>122</v>
      </c>
      <c r="D27" s="17" t="s">
        <v>27</v>
      </c>
      <c r="E27" s="31" t="s">
        <v>28</v>
      </c>
      <c r="F27" s="31" t="s">
        <v>123</v>
      </c>
      <c r="G27" s="31" t="s">
        <v>124</v>
      </c>
      <c r="H27" s="31" t="s">
        <v>125</v>
      </c>
      <c r="I27" s="47" t="s">
        <v>32</v>
      </c>
      <c r="J27" s="31">
        <v>27</v>
      </c>
      <c r="K27" s="25"/>
      <c r="L27" s="31">
        <v>27</v>
      </c>
      <c r="M27" s="25"/>
      <c r="N27" s="25"/>
      <c r="O27" s="25"/>
      <c r="P27" s="43" t="s">
        <v>96</v>
      </c>
      <c r="Q27" s="17">
        <v>100</v>
      </c>
      <c r="R27" s="17">
        <v>300</v>
      </c>
      <c r="S27" s="19" t="s">
        <v>89</v>
      </c>
      <c r="T27" s="60" t="s">
        <v>126</v>
      </c>
    </row>
    <row r="28" s="3" customFormat="1" ht="71" customHeight="1" spans="1:20">
      <c r="A28" s="17">
        <v>19</v>
      </c>
      <c r="B28" s="17"/>
      <c r="C28" s="31" t="s">
        <v>127</v>
      </c>
      <c r="D28" s="17" t="s">
        <v>27</v>
      </c>
      <c r="E28" s="31" t="s">
        <v>28</v>
      </c>
      <c r="F28" s="31" t="s">
        <v>128</v>
      </c>
      <c r="G28" s="31" t="s">
        <v>129</v>
      </c>
      <c r="H28" s="31" t="s">
        <v>125</v>
      </c>
      <c r="I28" s="47" t="s">
        <v>32</v>
      </c>
      <c r="J28" s="31">
        <v>27</v>
      </c>
      <c r="K28" s="25"/>
      <c r="L28" s="31">
        <v>27</v>
      </c>
      <c r="M28" s="25"/>
      <c r="N28" s="25"/>
      <c r="O28" s="25"/>
      <c r="P28" s="43" t="s">
        <v>96</v>
      </c>
      <c r="Q28" s="44">
        <v>100</v>
      </c>
      <c r="R28" s="44">
        <v>280</v>
      </c>
      <c r="S28" s="19" t="s">
        <v>89</v>
      </c>
      <c r="T28" s="60" t="s">
        <v>126</v>
      </c>
    </row>
    <row r="29" s="3" customFormat="1" ht="71" customHeight="1" spans="1:20">
      <c r="A29" s="17">
        <v>20</v>
      </c>
      <c r="B29" s="17"/>
      <c r="C29" s="31" t="s">
        <v>130</v>
      </c>
      <c r="D29" s="17" t="s">
        <v>27</v>
      </c>
      <c r="E29" s="31" t="s">
        <v>28</v>
      </c>
      <c r="F29" s="31" t="s">
        <v>131</v>
      </c>
      <c r="G29" s="31" t="s">
        <v>132</v>
      </c>
      <c r="H29" s="31" t="s">
        <v>133</v>
      </c>
      <c r="I29" s="47" t="s">
        <v>32</v>
      </c>
      <c r="J29" s="31">
        <v>28</v>
      </c>
      <c r="K29" s="25"/>
      <c r="L29" s="31">
        <v>28</v>
      </c>
      <c r="M29" s="25"/>
      <c r="N29" s="25"/>
      <c r="O29" s="25"/>
      <c r="P29" s="43" t="s">
        <v>96</v>
      </c>
      <c r="Q29" s="61">
        <v>120</v>
      </c>
      <c r="R29" s="44">
        <v>320</v>
      </c>
      <c r="S29" s="19" t="s">
        <v>89</v>
      </c>
      <c r="T29" s="60" t="s">
        <v>126</v>
      </c>
    </row>
    <row r="30" s="3" customFormat="1" ht="71" customHeight="1" spans="1:20">
      <c r="A30" s="17">
        <v>21</v>
      </c>
      <c r="B30" s="17"/>
      <c r="C30" s="31" t="s">
        <v>134</v>
      </c>
      <c r="D30" s="31" t="s">
        <v>27</v>
      </c>
      <c r="E30" s="31" t="s">
        <v>28</v>
      </c>
      <c r="F30" s="31" t="s">
        <v>135</v>
      </c>
      <c r="G30" s="31" t="s">
        <v>136</v>
      </c>
      <c r="H30" s="31" t="s">
        <v>125</v>
      </c>
      <c r="I30" s="47" t="s">
        <v>32</v>
      </c>
      <c r="J30" s="31">
        <v>28</v>
      </c>
      <c r="K30" s="25"/>
      <c r="L30" s="31">
        <v>28</v>
      </c>
      <c r="M30" s="25"/>
      <c r="N30" s="25"/>
      <c r="O30" s="25"/>
      <c r="P30" s="43" t="s">
        <v>96</v>
      </c>
      <c r="Q30" s="62">
        <v>100</v>
      </c>
      <c r="R30" s="62">
        <v>290</v>
      </c>
      <c r="S30" s="19" t="s">
        <v>89</v>
      </c>
      <c r="T30" s="60" t="s">
        <v>126</v>
      </c>
    </row>
    <row r="31" s="3" customFormat="1" ht="71" customHeight="1" spans="1:20">
      <c r="A31" s="17">
        <v>22</v>
      </c>
      <c r="B31" s="17"/>
      <c r="C31" s="31" t="s">
        <v>137</v>
      </c>
      <c r="D31" s="31" t="s">
        <v>27</v>
      </c>
      <c r="E31" s="31" t="s">
        <v>28</v>
      </c>
      <c r="F31" s="31" t="s">
        <v>138</v>
      </c>
      <c r="G31" s="31" t="s">
        <v>139</v>
      </c>
      <c r="H31" s="31" t="s">
        <v>140</v>
      </c>
      <c r="I31" s="48" t="s">
        <v>40</v>
      </c>
      <c r="J31" s="25">
        <v>25</v>
      </c>
      <c r="K31" s="25"/>
      <c r="L31" s="25">
        <v>25</v>
      </c>
      <c r="M31" s="25"/>
      <c r="N31" s="25"/>
      <c r="O31" s="25"/>
      <c r="P31" s="43" t="s">
        <v>96</v>
      </c>
      <c r="Q31" s="17">
        <v>152</v>
      </c>
      <c r="R31" s="17">
        <v>289</v>
      </c>
      <c r="S31" s="19" t="s">
        <v>89</v>
      </c>
      <c r="T31" s="60" t="s">
        <v>97</v>
      </c>
    </row>
    <row r="32" s="3" customFormat="1" ht="71" customHeight="1" spans="1:20">
      <c r="A32" s="17">
        <v>23</v>
      </c>
      <c r="B32" s="17"/>
      <c r="C32" s="31" t="s">
        <v>141</v>
      </c>
      <c r="D32" s="31" t="s">
        <v>27</v>
      </c>
      <c r="E32" s="31" t="s">
        <v>28</v>
      </c>
      <c r="F32" s="31" t="s">
        <v>142</v>
      </c>
      <c r="G32" s="31" t="s">
        <v>143</v>
      </c>
      <c r="H32" s="31" t="s">
        <v>144</v>
      </c>
      <c r="I32" s="48" t="s">
        <v>40</v>
      </c>
      <c r="J32" s="25">
        <v>25</v>
      </c>
      <c r="K32" s="25"/>
      <c r="L32" s="25">
        <v>25</v>
      </c>
      <c r="M32" s="25"/>
      <c r="N32" s="25"/>
      <c r="O32" s="25"/>
      <c r="P32" s="43" t="s">
        <v>96</v>
      </c>
      <c r="Q32" s="17">
        <v>160</v>
      </c>
      <c r="R32" s="17">
        <v>350</v>
      </c>
      <c r="S32" s="19" t="s">
        <v>89</v>
      </c>
      <c r="T32" s="60" t="s">
        <v>97</v>
      </c>
    </row>
    <row r="33" s="3" customFormat="1" ht="71" customHeight="1" spans="1:20">
      <c r="A33" s="17">
        <v>24</v>
      </c>
      <c r="B33" s="17"/>
      <c r="C33" s="25" t="s">
        <v>145</v>
      </c>
      <c r="D33" s="25" t="s">
        <v>27</v>
      </c>
      <c r="E33" s="25" t="s">
        <v>28</v>
      </c>
      <c r="F33" s="25" t="s">
        <v>146</v>
      </c>
      <c r="G33" s="25" t="s">
        <v>147</v>
      </c>
      <c r="H33" s="25" t="s">
        <v>148</v>
      </c>
      <c r="I33" s="25" t="s">
        <v>32</v>
      </c>
      <c r="J33" s="25">
        <v>25</v>
      </c>
      <c r="K33" s="25"/>
      <c r="L33" s="25">
        <v>25</v>
      </c>
      <c r="M33" s="25"/>
      <c r="N33" s="25"/>
      <c r="O33" s="25"/>
      <c r="P33" s="43" t="s">
        <v>96</v>
      </c>
      <c r="Q33" s="17">
        <v>120</v>
      </c>
      <c r="R33" s="17">
        <v>260</v>
      </c>
      <c r="S33" s="19" t="s">
        <v>89</v>
      </c>
      <c r="T33" s="60" t="s">
        <v>97</v>
      </c>
    </row>
    <row r="34" s="2" customFormat="1" ht="48" customHeight="1" spans="1:20">
      <c r="A34" s="11"/>
      <c r="B34" s="32" t="s">
        <v>149</v>
      </c>
      <c r="C34" s="11"/>
      <c r="D34" s="11"/>
      <c r="E34" s="11"/>
      <c r="F34" s="11"/>
      <c r="G34" s="11"/>
      <c r="H34" s="11"/>
      <c r="I34" s="11"/>
      <c r="J34" s="42">
        <v>2095</v>
      </c>
      <c r="K34" s="42"/>
      <c r="L34" s="42">
        <v>2095</v>
      </c>
      <c r="M34" s="45"/>
      <c r="N34" s="45"/>
      <c r="O34" s="45"/>
      <c r="P34" s="11"/>
      <c r="Q34" s="11"/>
      <c r="R34" s="11"/>
      <c r="S34" s="11"/>
      <c r="T34" s="11"/>
    </row>
    <row r="35" s="2" customFormat="1" ht="68" customHeight="1" spans="1:20">
      <c r="A35" s="11"/>
      <c r="B35" s="28" t="s">
        <v>150</v>
      </c>
      <c r="C35" s="11"/>
      <c r="D35" s="11"/>
      <c r="E35" s="11"/>
      <c r="F35" s="11"/>
      <c r="G35" s="11"/>
      <c r="H35" s="11"/>
      <c r="I35" s="11"/>
      <c r="J35" s="42">
        <v>1795</v>
      </c>
      <c r="K35" s="42"/>
      <c r="L35" s="42">
        <v>1795</v>
      </c>
      <c r="M35" s="45"/>
      <c r="N35" s="45"/>
      <c r="O35" s="45"/>
      <c r="P35" s="11"/>
      <c r="Q35" s="11"/>
      <c r="R35" s="11"/>
      <c r="S35" s="11"/>
      <c r="T35" s="11"/>
    </row>
    <row r="36" s="3" customFormat="1" ht="93" customHeight="1" spans="1:20">
      <c r="A36" s="17">
        <v>25</v>
      </c>
      <c r="B36" s="17"/>
      <c r="C36" s="25" t="s">
        <v>151</v>
      </c>
      <c r="D36" s="25" t="s">
        <v>27</v>
      </c>
      <c r="E36" s="25" t="s">
        <v>28</v>
      </c>
      <c r="F36" s="33" t="s">
        <v>152</v>
      </c>
      <c r="G36" s="25" t="s">
        <v>153</v>
      </c>
      <c r="H36" s="25" t="s">
        <v>154</v>
      </c>
      <c r="I36" s="25" t="s">
        <v>32</v>
      </c>
      <c r="J36" s="25">
        <v>600</v>
      </c>
      <c r="K36" s="49"/>
      <c r="L36" s="25">
        <v>600</v>
      </c>
      <c r="M36" s="25"/>
      <c r="N36" s="25"/>
      <c r="O36" s="25"/>
      <c r="P36" s="50" t="s">
        <v>155</v>
      </c>
      <c r="Q36" s="58">
        <v>1060</v>
      </c>
      <c r="R36" s="58">
        <v>3306</v>
      </c>
      <c r="S36" s="19" t="s">
        <v>156</v>
      </c>
      <c r="T36" s="63" t="s">
        <v>157</v>
      </c>
    </row>
    <row r="37" s="3" customFormat="1" ht="105" customHeight="1" spans="1:20">
      <c r="A37" s="17">
        <v>26</v>
      </c>
      <c r="B37" s="17"/>
      <c r="C37" s="25" t="s">
        <v>158</v>
      </c>
      <c r="D37" s="25" t="s">
        <v>27</v>
      </c>
      <c r="E37" s="25" t="s">
        <v>28</v>
      </c>
      <c r="F37" s="25" t="s">
        <v>159</v>
      </c>
      <c r="G37" s="25" t="s">
        <v>160</v>
      </c>
      <c r="H37" s="25" t="s">
        <v>161</v>
      </c>
      <c r="I37" s="25" t="s">
        <v>32</v>
      </c>
      <c r="J37" s="25">
        <v>600</v>
      </c>
      <c r="K37" s="49"/>
      <c r="L37" s="25">
        <v>600</v>
      </c>
      <c r="M37" s="25"/>
      <c r="N37" s="25"/>
      <c r="O37" s="25"/>
      <c r="P37" s="50" t="s">
        <v>162</v>
      </c>
      <c r="Q37" s="58">
        <v>1130</v>
      </c>
      <c r="R37" s="58">
        <v>3605</v>
      </c>
      <c r="S37" s="19" t="s">
        <v>156</v>
      </c>
      <c r="T37" s="63" t="s">
        <v>157</v>
      </c>
    </row>
    <row r="38" s="3" customFormat="1" ht="91" customHeight="1" spans="1:20">
      <c r="A38" s="17">
        <v>27</v>
      </c>
      <c r="B38" s="17"/>
      <c r="C38" s="25" t="s">
        <v>163</v>
      </c>
      <c r="D38" s="25" t="s">
        <v>27</v>
      </c>
      <c r="E38" s="25" t="s">
        <v>28</v>
      </c>
      <c r="F38" s="25" t="s">
        <v>85</v>
      </c>
      <c r="G38" s="25" t="s">
        <v>86</v>
      </c>
      <c r="H38" s="25" t="s">
        <v>164</v>
      </c>
      <c r="I38" s="25" t="s">
        <v>32</v>
      </c>
      <c r="J38" s="25">
        <v>300</v>
      </c>
      <c r="K38" s="49"/>
      <c r="L38" s="25">
        <v>300</v>
      </c>
      <c r="M38" s="25"/>
      <c r="N38" s="25"/>
      <c r="O38" s="25"/>
      <c r="P38" s="50" t="s">
        <v>165</v>
      </c>
      <c r="Q38" s="58">
        <v>280</v>
      </c>
      <c r="R38" s="58">
        <v>1150</v>
      </c>
      <c r="S38" s="19" t="s">
        <v>156</v>
      </c>
      <c r="T38" s="63" t="s">
        <v>157</v>
      </c>
    </row>
    <row r="39" s="3" customFormat="1" ht="93" customHeight="1" spans="1:20">
      <c r="A39" s="17">
        <v>28</v>
      </c>
      <c r="B39" s="17"/>
      <c r="C39" s="25" t="s">
        <v>166</v>
      </c>
      <c r="D39" s="25" t="s">
        <v>27</v>
      </c>
      <c r="E39" s="25" t="s">
        <v>28</v>
      </c>
      <c r="F39" s="25" t="s">
        <v>48</v>
      </c>
      <c r="G39" s="25" t="s">
        <v>49</v>
      </c>
      <c r="H39" s="25" t="s">
        <v>167</v>
      </c>
      <c r="I39" s="25" t="s">
        <v>32</v>
      </c>
      <c r="J39" s="25">
        <v>295</v>
      </c>
      <c r="K39" s="49"/>
      <c r="L39" s="25">
        <v>295</v>
      </c>
      <c r="M39" s="25"/>
      <c r="N39" s="25"/>
      <c r="O39" s="25"/>
      <c r="P39" s="50" t="s">
        <v>165</v>
      </c>
      <c r="Q39" s="58">
        <v>210</v>
      </c>
      <c r="R39" s="58">
        <v>1020</v>
      </c>
      <c r="S39" s="19" t="s">
        <v>156</v>
      </c>
      <c r="T39" s="63" t="s">
        <v>157</v>
      </c>
    </row>
    <row r="40" s="2" customFormat="1" ht="68" customHeight="1" spans="1:20">
      <c r="A40" s="11"/>
      <c r="B40" s="28" t="s">
        <v>168</v>
      </c>
      <c r="C40" s="11"/>
      <c r="D40" s="11"/>
      <c r="E40" s="11"/>
      <c r="F40" s="11"/>
      <c r="G40" s="11"/>
      <c r="H40" s="11"/>
      <c r="I40" s="11"/>
      <c r="J40" s="42">
        <v>300</v>
      </c>
      <c r="K40" s="42"/>
      <c r="L40" s="42">
        <v>300</v>
      </c>
      <c r="M40" s="45"/>
      <c r="N40" s="45"/>
      <c r="O40" s="45"/>
      <c r="P40" s="11"/>
      <c r="Q40" s="11"/>
      <c r="R40" s="11"/>
      <c r="S40" s="11"/>
      <c r="T40" s="11"/>
    </row>
    <row r="41" s="3" customFormat="1" ht="130" customHeight="1" spans="1:20">
      <c r="A41" s="17">
        <v>29</v>
      </c>
      <c r="B41" s="17"/>
      <c r="C41" s="17" t="s">
        <v>169</v>
      </c>
      <c r="D41" s="17" t="s">
        <v>27</v>
      </c>
      <c r="E41" s="17" t="s">
        <v>170</v>
      </c>
      <c r="F41" s="17" t="s">
        <v>85</v>
      </c>
      <c r="G41" s="17" t="s">
        <v>86</v>
      </c>
      <c r="H41" s="17" t="s">
        <v>171</v>
      </c>
      <c r="I41" s="17" t="s">
        <v>32</v>
      </c>
      <c r="J41" s="17">
        <v>300</v>
      </c>
      <c r="K41" s="17"/>
      <c r="L41" s="25">
        <v>300</v>
      </c>
      <c r="M41" s="25"/>
      <c r="N41" s="25"/>
      <c r="O41" s="25"/>
      <c r="P41" s="30" t="s">
        <v>172</v>
      </c>
      <c r="Q41" s="17">
        <v>500</v>
      </c>
      <c r="R41" s="17">
        <v>1500</v>
      </c>
      <c r="S41" s="17" t="s">
        <v>64</v>
      </c>
      <c r="T41" s="17" t="s">
        <v>173</v>
      </c>
    </row>
    <row r="42" s="2" customFormat="1" ht="66" customHeight="1" spans="1:20">
      <c r="A42" s="11"/>
      <c r="B42" s="28" t="s">
        <v>174</v>
      </c>
      <c r="C42" s="11"/>
      <c r="D42" s="11"/>
      <c r="E42" s="11"/>
      <c r="F42" s="11"/>
      <c r="G42" s="34"/>
      <c r="H42" s="11"/>
      <c r="I42" s="11"/>
      <c r="J42" s="42">
        <v>820</v>
      </c>
      <c r="K42" s="42"/>
      <c r="L42" s="42">
        <v>820</v>
      </c>
      <c r="M42" s="45"/>
      <c r="N42" s="45"/>
      <c r="O42" s="45"/>
      <c r="P42" s="51"/>
      <c r="Q42" s="11"/>
      <c r="R42" s="11"/>
      <c r="S42" s="11"/>
      <c r="T42" s="11"/>
    </row>
    <row r="43" s="3" customFormat="1" ht="75" customHeight="1" spans="1:20">
      <c r="A43" s="17">
        <v>30</v>
      </c>
      <c r="B43" s="17"/>
      <c r="C43" s="17" t="s">
        <v>175</v>
      </c>
      <c r="D43" s="17" t="s">
        <v>27</v>
      </c>
      <c r="E43" s="17" t="s">
        <v>176</v>
      </c>
      <c r="F43" s="17" t="s">
        <v>177</v>
      </c>
      <c r="G43" s="31" t="s">
        <v>178</v>
      </c>
      <c r="H43" s="17" t="s">
        <v>179</v>
      </c>
      <c r="I43" s="19" t="s">
        <v>32</v>
      </c>
      <c r="J43" s="25">
        <f>SUM(K43:O43)</f>
        <v>700</v>
      </c>
      <c r="K43" s="25"/>
      <c r="L43" s="25">
        <v>700</v>
      </c>
      <c r="M43" s="25"/>
      <c r="N43" s="25"/>
      <c r="O43" s="25"/>
      <c r="P43" s="17" t="s">
        <v>180</v>
      </c>
      <c r="Q43" s="64" t="s">
        <v>181</v>
      </c>
      <c r="R43" s="17">
        <v>4500</v>
      </c>
      <c r="S43" s="17" t="s">
        <v>182</v>
      </c>
      <c r="T43" s="64" t="s">
        <v>183</v>
      </c>
    </row>
    <row r="44" s="3" customFormat="1" ht="90" customHeight="1" spans="1:20">
      <c r="A44" s="17">
        <v>31</v>
      </c>
      <c r="B44" s="29"/>
      <c r="C44" s="17" t="s">
        <v>184</v>
      </c>
      <c r="D44" s="17" t="s">
        <v>27</v>
      </c>
      <c r="E44" s="35" t="s">
        <v>176</v>
      </c>
      <c r="F44" s="17" t="s">
        <v>185</v>
      </c>
      <c r="G44" s="17" t="s">
        <v>178</v>
      </c>
      <c r="H44" s="17" t="s">
        <v>186</v>
      </c>
      <c r="I44" s="19" t="s">
        <v>32</v>
      </c>
      <c r="J44" s="25">
        <v>90</v>
      </c>
      <c r="K44" s="25"/>
      <c r="L44" s="25">
        <v>90</v>
      </c>
      <c r="M44" s="25"/>
      <c r="N44" s="25"/>
      <c r="O44" s="25"/>
      <c r="P44" s="17" t="s">
        <v>187</v>
      </c>
      <c r="Q44" s="64" t="s">
        <v>181</v>
      </c>
      <c r="R44" s="17">
        <v>120</v>
      </c>
      <c r="S44" s="17" t="s">
        <v>34</v>
      </c>
      <c r="T44" s="65" t="s">
        <v>183</v>
      </c>
    </row>
    <row r="45" s="3" customFormat="1" ht="64" customHeight="1" spans="1:20">
      <c r="A45" s="17">
        <v>32</v>
      </c>
      <c r="B45" s="29"/>
      <c r="C45" s="17" t="s">
        <v>188</v>
      </c>
      <c r="D45" s="17" t="s">
        <v>27</v>
      </c>
      <c r="E45" s="35" t="s">
        <v>176</v>
      </c>
      <c r="F45" s="17" t="s">
        <v>185</v>
      </c>
      <c r="G45" s="17" t="s">
        <v>178</v>
      </c>
      <c r="H45" s="17" t="s">
        <v>189</v>
      </c>
      <c r="I45" s="19" t="s">
        <v>32</v>
      </c>
      <c r="J45" s="25">
        <v>30</v>
      </c>
      <c r="K45" s="25"/>
      <c r="L45" s="25">
        <v>30</v>
      </c>
      <c r="M45" s="25"/>
      <c r="N45" s="25"/>
      <c r="O45" s="25"/>
      <c r="P45" s="17" t="s">
        <v>190</v>
      </c>
      <c r="Q45" s="64" t="s">
        <v>181</v>
      </c>
      <c r="R45" s="17">
        <v>200</v>
      </c>
      <c r="S45" s="17" t="s">
        <v>182</v>
      </c>
      <c r="T45" s="65" t="s">
        <v>191</v>
      </c>
    </row>
    <row r="46" s="2" customFormat="1" ht="47" customHeight="1" spans="1:20">
      <c r="A46" s="11"/>
      <c r="B46" s="28" t="s">
        <v>192</v>
      </c>
      <c r="C46" s="36"/>
      <c r="D46" s="36"/>
      <c r="E46" s="36"/>
      <c r="F46" s="36"/>
      <c r="G46" s="37"/>
      <c r="H46" s="36"/>
      <c r="I46" s="11"/>
      <c r="J46" s="42">
        <v>400</v>
      </c>
      <c r="K46" s="45"/>
      <c r="L46" s="42">
        <v>400</v>
      </c>
      <c r="M46" s="45"/>
      <c r="N46" s="45"/>
      <c r="O46" s="45"/>
      <c r="P46" s="36"/>
      <c r="Q46" s="66"/>
      <c r="R46" s="11"/>
      <c r="S46" s="36"/>
      <c r="T46" s="67"/>
    </row>
    <row r="47" s="3" customFormat="1" ht="63" customHeight="1" spans="1:20">
      <c r="A47" s="17">
        <v>33</v>
      </c>
      <c r="B47" s="29"/>
      <c r="C47" s="17" t="s">
        <v>193</v>
      </c>
      <c r="D47" s="17" t="s">
        <v>27</v>
      </c>
      <c r="E47" s="17" t="s">
        <v>194</v>
      </c>
      <c r="F47" s="17" t="s">
        <v>195</v>
      </c>
      <c r="G47" s="17" t="s">
        <v>178</v>
      </c>
      <c r="H47" s="17" t="s">
        <v>196</v>
      </c>
      <c r="I47" s="19" t="s">
        <v>32</v>
      </c>
      <c r="J47" s="25">
        <v>400</v>
      </c>
      <c r="K47" s="25"/>
      <c r="L47" s="25">
        <v>400</v>
      </c>
      <c r="M47" s="25"/>
      <c r="N47" s="25"/>
      <c r="O47" s="25"/>
      <c r="P47" s="17" t="s">
        <v>197</v>
      </c>
      <c r="Q47" s="64" t="s">
        <v>181</v>
      </c>
      <c r="R47" s="64">
        <v>2700</v>
      </c>
      <c r="S47" s="17" t="s">
        <v>34</v>
      </c>
      <c r="T47" s="68" t="s">
        <v>198</v>
      </c>
    </row>
    <row r="48" s="2" customFormat="1" ht="50" customHeight="1" spans="1:20">
      <c r="A48" s="11"/>
      <c r="B48" s="28" t="s">
        <v>199</v>
      </c>
      <c r="C48" s="11"/>
      <c r="D48" s="11"/>
      <c r="E48" s="11"/>
      <c r="F48" s="11"/>
      <c r="G48" s="11"/>
      <c r="H48" s="11"/>
      <c r="I48" s="11"/>
      <c r="J48" s="42">
        <v>72</v>
      </c>
      <c r="K48" s="42"/>
      <c r="L48" s="42">
        <v>72</v>
      </c>
      <c r="M48" s="45"/>
      <c r="N48" s="45"/>
      <c r="O48" s="45"/>
      <c r="P48" s="11"/>
      <c r="Q48" s="11"/>
      <c r="R48" s="11"/>
      <c r="S48" s="11"/>
      <c r="T48" s="11"/>
    </row>
    <row r="49" s="3" customFormat="1" ht="45" customHeight="1" spans="1:20">
      <c r="A49" s="17">
        <v>34</v>
      </c>
      <c r="B49" s="17"/>
      <c r="C49" s="17" t="s">
        <v>200</v>
      </c>
      <c r="D49" s="17" t="s">
        <v>27</v>
      </c>
      <c r="E49" s="17" t="s">
        <v>28</v>
      </c>
      <c r="F49" s="17" t="s">
        <v>201</v>
      </c>
      <c r="G49" s="31" t="s">
        <v>202</v>
      </c>
      <c r="H49" s="17" t="s">
        <v>203</v>
      </c>
      <c r="I49" s="17" t="s">
        <v>32</v>
      </c>
      <c r="J49" s="25">
        <v>69</v>
      </c>
      <c r="K49" s="25"/>
      <c r="L49" s="25">
        <v>69</v>
      </c>
      <c r="M49" s="25"/>
      <c r="N49" s="25"/>
      <c r="O49" s="25"/>
      <c r="P49" s="17" t="s">
        <v>204</v>
      </c>
      <c r="Q49" s="17" t="s">
        <v>181</v>
      </c>
      <c r="R49" s="17" t="s">
        <v>181</v>
      </c>
      <c r="S49" s="69" t="s">
        <v>58</v>
      </c>
      <c r="T49" s="17" t="s">
        <v>181</v>
      </c>
    </row>
    <row r="50" s="3" customFormat="1" ht="62" customHeight="1" spans="1:20">
      <c r="A50" s="17">
        <v>35</v>
      </c>
      <c r="B50" s="17"/>
      <c r="C50" s="17" t="s">
        <v>200</v>
      </c>
      <c r="D50" s="17" t="s">
        <v>27</v>
      </c>
      <c r="E50" s="17" t="s">
        <v>170</v>
      </c>
      <c r="F50" s="17" t="s">
        <v>85</v>
      </c>
      <c r="G50" s="31" t="s">
        <v>86</v>
      </c>
      <c r="H50" s="17" t="s">
        <v>203</v>
      </c>
      <c r="I50" s="17" t="s">
        <v>32</v>
      </c>
      <c r="J50" s="17">
        <v>3</v>
      </c>
      <c r="K50" s="25"/>
      <c r="L50" s="25">
        <v>3</v>
      </c>
      <c r="M50" s="25"/>
      <c r="N50" s="25"/>
      <c r="O50" s="25"/>
      <c r="P50" s="17" t="s">
        <v>204</v>
      </c>
      <c r="Q50" s="17" t="s">
        <v>181</v>
      </c>
      <c r="R50" s="17" t="s">
        <v>181</v>
      </c>
      <c r="S50" s="69" t="s">
        <v>58</v>
      </c>
      <c r="T50" s="17" t="s">
        <v>181</v>
      </c>
    </row>
    <row r="51" s="2" customFormat="1" ht="24" customHeight="1" spans="1:20">
      <c r="A51" s="4"/>
      <c r="B51" s="4"/>
      <c r="C51" s="4"/>
      <c r="D51" s="4"/>
      <c r="E51" s="4"/>
      <c r="F51" s="4"/>
      <c r="G51" s="4"/>
      <c r="H51" s="4"/>
      <c r="I51" s="4"/>
      <c r="J51" s="5"/>
      <c r="K51" s="5"/>
      <c r="L51" s="5"/>
      <c r="M51" s="5"/>
      <c r="N51" s="5"/>
      <c r="O51" s="5"/>
      <c r="P51" s="4"/>
      <c r="Q51" s="4"/>
      <c r="R51" s="4"/>
      <c r="S51" s="4"/>
      <c r="T51" s="4"/>
    </row>
    <row r="52" s="2" customFormat="1" ht="24" customHeight="1" spans="1:20">
      <c r="A52" s="4"/>
      <c r="B52" s="4"/>
      <c r="C52" s="4"/>
      <c r="D52" s="4"/>
      <c r="E52" s="4"/>
      <c r="F52" s="4"/>
      <c r="G52" s="4"/>
      <c r="H52" s="4"/>
      <c r="I52" s="4"/>
      <c r="J52" s="5"/>
      <c r="K52" s="5"/>
      <c r="L52" s="5"/>
      <c r="M52" s="5"/>
      <c r="N52" s="5"/>
      <c r="O52" s="5"/>
      <c r="P52" s="4"/>
      <c r="Q52" s="4"/>
      <c r="R52" s="4"/>
      <c r="S52" s="4"/>
      <c r="T52" s="4"/>
    </row>
    <row r="53" s="2" customFormat="1" ht="24" customHeight="1" spans="1:20">
      <c r="A53" s="4"/>
      <c r="B53" s="4"/>
      <c r="C53" s="4"/>
      <c r="D53" s="4"/>
      <c r="E53" s="4"/>
      <c r="F53" s="4"/>
      <c r="G53" s="4"/>
      <c r="H53" s="4"/>
      <c r="I53" s="4"/>
      <c r="J53" s="5"/>
      <c r="K53" s="5"/>
      <c r="L53" s="5"/>
      <c r="M53" s="5"/>
      <c r="N53" s="5"/>
      <c r="O53" s="5"/>
      <c r="P53" s="4"/>
      <c r="Q53" s="4"/>
      <c r="R53" s="4"/>
      <c r="S53" s="4"/>
      <c r="T53" s="4"/>
    </row>
  </sheetData>
  <mergeCells count="16">
    <mergeCell ref="A2:T2"/>
    <mergeCell ref="K3:O3"/>
    <mergeCell ref="Q3:R3"/>
    <mergeCell ref="A3:A4"/>
    <mergeCell ref="B3:B4"/>
    <mergeCell ref="C3:C4"/>
    <mergeCell ref="D3:D4"/>
    <mergeCell ref="E3:E4"/>
    <mergeCell ref="F3:F4"/>
    <mergeCell ref="G3:G4"/>
    <mergeCell ref="H3:H4"/>
    <mergeCell ref="I3:I4"/>
    <mergeCell ref="J3:J4"/>
    <mergeCell ref="P3:P4"/>
    <mergeCell ref="S3:S4"/>
    <mergeCell ref="T3:T4"/>
  </mergeCells>
  <pageMargins left="0.751388888888889" right="0.751388888888889" top="0.590277777777778" bottom="0.511805555555556" header="0.5" footer="0.5"/>
  <pageSetup paperSize="8" scale="5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D.</cp:lastModifiedBy>
  <dcterms:created xsi:type="dcterms:W3CDTF">2022-12-22T07:24:00Z</dcterms:created>
  <dcterms:modified xsi:type="dcterms:W3CDTF">2025-05-12T08:00:26Z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F7D9BB1B0B434D9CAEE9922EDA89E6A5_13</vt:lpwstr>
  </property>
  <property fmtid="{D5CDD505-2E9C-101B-9397-08002B2CF9AE}" pid="3" name="KSOProductBuildVer">
    <vt:lpwstr>2052-12.1.0.20784</vt:lpwstr>
  </property>
  <property fmtid="{D5CDD505-2E9C-101B-9397-08002B2CF9AE}" pid="4" name="KSOReadingLayout">
    <vt:bool>true</vt:bool>
  </property>
</Properties>
</file>