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计划表" sheetId="8" r:id="rId1"/>
  </sheets>
  <definedNames>
    <definedName name="_xlnm._FilterDatabase" localSheetId="0" hidden="1">项目计划表!$A$1:$T$61</definedName>
    <definedName name="_xlnm.Print_Titles" localSheetId="0">项目计划表!$3:$4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<sst xmlns="http://schemas.openxmlformats.org/spreadsheetml/2006/main" count="499" uniqueCount="235">
  <si>
    <r>
      <rPr>
        <sz val="12"/>
        <rFont val="仿宋"/>
        <charset val="134"/>
      </rPr>
      <t>附件：</t>
    </r>
    <r>
      <rPr>
        <sz val="12"/>
        <rFont val="Times New Roman"/>
        <charset val="134"/>
      </rPr>
      <t>2</t>
    </r>
  </si>
  <si>
    <r>
      <t>萧县</t>
    </r>
    <r>
      <rPr>
        <sz val="24"/>
        <rFont val="Times New Roman"/>
        <charset val="134"/>
      </rPr>
      <t>2025</t>
    </r>
    <r>
      <rPr>
        <sz val="24"/>
        <rFont val="方正小标宋_GBK"/>
        <charset val="134"/>
      </rPr>
      <t>年市级财政衔接推进乡村振兴补助资金（第一批）项目计划表</t>
    </r>
  </si>
  <si>
    <t>序号</t>
  </si>
  <si>
    <t>项目类别</t>
  </si>
  <si>
    <t>项目名称</t>
  </si>
  <si>
    <r>
      <rPr>
        <sz val="12"/>
        <rFont val="黑体"/>
        <charset val="134"/>
      </rPr>
      <t>建设</t>
    </r>
    <r>
      <rPr>
        <sz val="12"/>
        <rFont val="Times New Roman"/>
        <charset val="134"/>
      </rPr>
      <t xml:space="preserve">
</t>
    </r>
    <r>
      <rPr>
        <sz val="12"/>
        <rFont val="黑体"/>
        <charset val="134"/>
      </rPr>
      <t>性质</t>
    </r>
  </si>
  <si>
    <t>主管部门</t>
  </si>
  <si>
    <t>实施单位和责任人</t>
  </si>
  <si>
    <t>项目实施地点</t>
  </si>
  <si>
    <r>
      <rPr>
        <sz val="12"/>
        <rFont val="黑体"/>
        <charset val="134"/>
      </rPr>
      <t>建设任务和补助标准</t>
    </r>
    <r>
      <rPr>
        <sz val="12"/>
        <rFont val="Times New Roman"/>
        <charset val="134"/>
      </rPr>
      <t xml:space="preserve">
</t>
    </r>
    <r>
      <rPr>
        <sz val="12"/>
        <rFont val="黑体"/>
        <charset val="134"/>
      </rPr>
      <t>（内容及规模）</t>
    </r>
  </si>
  <si>
    <r>
      <rPr>
        <sz val="12"/>
        <rFont val="黑体"/>
        <charset val="134"/>
      </rPr>
      <t>时间进度</t>
    </r>
    <r>
      <rPr>
        <sz val="12"/>
        <rFont val="Times New Roman"/>
        <charset val="134"/>
      </rPr>
      <t xml:space="preserve">
(</t>
    </r>
    <r>
      <rPr>
        <sz val="12"/>
        <rFont val="黑体"/>
        <charset val="134"/>
      </rPr>
      <t>完成时限）</t>
    </r>
  </si>
  <si>
    <t>合计</t>
  </si>
  <si>
    <t>资金来源及规模（万元）</t>
  </si>
  <si>
    <t>绩效目标</t>
  </si>
  <si>
    <t>受益对象</t>
  </si>
  <si>
    <t>群众参与</t>
  </si>
  <si>
    <t>联农带农机制</t>
  </si>
  <si>
    <t>中央</t>
  </si>
  <si>
    <t>省级</t>
  </si>
  <si>
    <t>市级</t>
  </si>
  <si>
    <t>县级</t>
  </si>
  <si>
    <t>其它</t>
  </si>
  <si>
    <t>户数</t>
  </si>
  <si>
    <t>人数</t>
  </si>
  <si>
    <r>
      <rPr>
        <sz val="12"/>
        <rFont val="黑体"/>
        <charset val="134"/>
      </rPr>
      <t>合计</t>
    </r>
  </si>
  <si>
    <r>
      <rPr>
        <sz val="12"/>
        <rFont val="黑体"/>
        <charset val="134"/>
      </rPr>
      <t>一、产业发展</t>
    </r>
  </si>
  <si>
    <t>（一）扶持新型农村集体经济项目</t>
  </si>
  <si>
    <t>萧县酒店镇西赵楼村党组织领办合作社项目</t>
  </si>
  <si>
    <t>新建</t>
  </si>
  <si>
    <t>县农业农村局</t>
  </si>
  <si>
    <t>酒店镇西赵楼村
李维跃</t>
  </si>
  <si>
    <t>酒店镇</t>
  </si>
  <si>
    <t>建设日光照简易果蔬棚20个，占地面积约30亩。种植蔬菜、水果。</t>
  </si>
  <si>
    <t>2025年12月底前</t>
  </si>
  <si>
    <t>带动村集体增收3万元，带动26户农户通过土地流转、务工增收8万元。</t>
  </si>
  <si>
    <t>参与项目申报、实施过程监督、建成后受益</t>
  </si>
  <si>
    <t>通过财政资金投入
和项目实施，增加
集体经济收入，流
转土地、务工等带
动当地农户增收，
辐射带动周边农户
、经营主体发展产
业，提升产业发展
质量</t>
  </si>
  <si>
    <t>萧县祖楼镇孟苏庄村党组织领办合作社项目</t>
  </si>
  <si>
    <t>祖楼镇孟苏庄村纵红伟</t>
  </si>
  <si>
    <t>祖楼镇</t>
  </si>
  <si>
    <t>发展村党组织领办合作社种植农作物，用于种子、农药、化肥、耕种等成本支出，带动50户农户，通过村党组织领办合作社实现村集体和农户“双增收”</t>
  </si>
  <si>
    <t>带动50户农户，通过村党组织领办合作社实现村集体和农户“双增收”</t>
  </si>
  <si>
    <t>项目申报、实施过程监督、建成后受益</t>
  </si>
  <si>
    <t>带动参与就业务工、资产收益、集体收益二次分红等，促进脱贫人口（含监测帮扶对象）及一般农户增收</t>
  </si>
  <si>
    <t>萧县祖楼镇穆寨村党组织领办合作社项目</t>
  </si>
  <si>
    <t>祖楼镇穆寨村
夏本利</t>
  </si>
  <si>
    <t>萧县张庄寨镇王柳元村党组织领办合作社项目</t>
  </si>
  <si>
    <t>张庄寨镇王柳元村杜迪迪</t>
  </si>
  <si>
    <t>张庄寨镇</t>
  </si>
  <si>
    <t>发展村党组织领办合作社，用于种植二膜土豆、土豆茬种植糯玉米、农药、化肥、耕种、人工等成本支出，带动83户农户开展土豆、糯玉米规模化经营，通过村党组织领办合作社实现村集体和农户“双增收”</t>
  </si>
  <si>
    <t>带动83户农户开展土豆、糯玉米、儿菜规模化经营，通过村党组织领办合作社实现村集体和农户“双增收”</t>
  </si>
  <si>
    <t>萧县黄口镇瓦房村党组织领办合作社项目</t>
  </si>
  <si>
    <t>黄口镇瓦房村
李俊岭</t>
  </si>
  <si>
    <t>黄口镇</t>
  </si>
  <si>
    <t>建设蔬菜大棚6亩，主要种植蔬菜、瓜果；发展村党组织领办合作社种植农作物，用于种子、农药、化肥、耕种等成本支出，带动12户农户，通过村党组织领办合作社实现村集体和农户“双增收”</t>
  </si>
  <si>
    <t xml:space="preserve">
带动12户农户，通过村党组织领办合作社实现村集体和农户“双增收”</t>
  </si>
  <si>
    <t>以提供就业岗位的形式，人均年增收2000元以上。增加脱贫户收
入发同时，有效激发脱贫户内生动力</t>
  </si>
  <si>
    <t>萧县生态循环产业建设项目（安徽省萧县畜禽屠宰总厂建设项目）</t>
  </si>
  <si>
    <r>
      <rPr>
        <sz val="12"/>
        <rFont val="仿宋"/>
        <charset val="134"/>
      </rPr>
      <t>县农业农村局
欧阳宁
萧县乡投农业发展有限公司</t>
    </r>
    <r>
      <rPr>
        <sz val="12"/>
        <rFont val="Times New Roman"/>
        <charset val="134"/>
      </rPr>
      <t xml:space="preserve">
</t>
    </r>
    <r>
      <rPr>
        <sz val="12"/>
        <rFont val="仿宋"/>
        <charset val="134"/>
      </rPr>
      <t>吴昊天</t>
    </r>
  </si>
  <si>
    <t>食品工业园</t>
  </si>
  <si>
    <t>项目总建筑面积约49738.05平方米，用于建设标准化屠宰厂，主要建设内容包括屠宰、分割、冷藏车间、生产车间、生产研发中心、制冷机房、锅炉房、待宰圈、生产检疫中心、急宰间、焚烧间、病畜间、废弃物存集库房、污水处理站；并配套屠宰设备，并辅助建设给排水、变配电、消防、信息化、空调通风等辅助工程。</t>
  </si>
  <si>
    <r>
      <rPr>
        <sz val="12"/>
        <rFont val="Times New Roman"/>
        <charset val="134"/>
      </rPr>
      <t>2027</t>
    </r>
    <r>
      <rPr>
        <sz val="12"/>
        <rFont val="仿宋"/>
        <charset val="134"/>
      </rPr>
      <t>年</t>
    </r>
    <r>
      <rPr>
        <sz val="12"/>
        <rFont val="Times New Roman"/>
        <charset val="134"/>
      </rPr>
      <t>2</t>
    </r>
    <r>
      <rPr>
        <sz val="12"/>
        <rFont val="仿宋"/>
        <charset val="134"/>
      </rPr>
      <t>月底前</t>
    </r>
  </si>
  <si>
    <t>通过项目的实施，进一步丰富萧县的产业结构，能提升定点屠宰场的综合处理能力，推动萧县畜牧业和肉类加工业的健康发展，提高整个屠宰行业的竞争力，同时，还能提供更多的就业机会，缓解当地就业压力，带动脱贫户、监测对象增收的目标。</t>
  </si>
  <si>
    <r>
      <rPr>
        <sz val="12"/>
        <rFont val="仿宋"/>
        <charset val="134"/>
      </rPr>
      <t>项目申报、实施过程监督、竣工后受益</t>
    </r>
  </si>
  <si>
    <t>项目的实施能为当地农村剩余劳动力提供大量的就业机会，同时，该项目将带动加工业、运输业等相关产业的发展，促进萧县产业结构高质量发展。</t>
  </si>
  <si>
    <t>（二）小额信贷贴息</t>
  </si>
  <si>
    <t>小额信贷贴息</t>
  </si>
  <si>
    <t>县财政局（地方金融监管局）</t>
  </si>
  <si>
    <t>县财政局（地方金融监管局）
何玉良</t>
  </si>
  <si>
    <t>各乡镇（街道）</t>
  </si>
  <si>
    <r>
      <rPr>
        <sz val="12"/>
        <rFont val="仿宋"/>
        <charset val="134"/>
      </rPr>
      <t>对脱贫人口（含监测帮扶对象）办理</t>
    </r>
    <r>
      <rPr>
        <sz val="12"/>
        <rFont val="Times New Roman"/>
        <charset val="134"/>
      </rPr>
      <t>5</t>
    </r>
    <r>
      <rPr>
        <sz val="12"/>
        <rFont val="仿宋"/>
        <charset val="134"/>
      </rPr>
      <t>万元（含以内）的小额信贷产生的利息给予</t>
    </r>
    <r>
      <rPr>
        <sz val="12"/>
        <rFont val="Times New Roman"/>
        <charset val="134"/>
      </rPr>
      <t>70%</t>
    </r>
    <r>
      <rPr>
        <sz val="12"/>
        <rFont val="仿宋"/>
        <charset val="134"/>
      </rPr>
      <t>贴息</t>
    </r>
  </si>
  <si>
    <r>
      <rPr>
        <sz val="12"/>
        <rFont val="Times New Roman"/>
        <charset val="134"/>
      </rPr>
      <t>2025</t>
    </r>
    <r>
      <rPr>
        <sz val="12"/>
        <rFont val="仿宋"/>
        <charset val="134"/>
      </rPr>
      <t>年</t>
    </r>
    <r>
      <rPr>
        <sz val="12"/>
        <rFont val="Times New Roman"/>
        <charset val="134"/>
      </rPr>
      <t>12</t>
    </r>
    <r>
      <rPr>
        <sz val="12"/>
        <rFont val="仿宋"/>
        <charset val="134"/>
      </rPr>
      <t>月底前</t>
    </r>
  </si>
  <si>
    <r>
      <rPr>
        <sz val="12"/>
        <rFont val="仿宋"/>
        <charset val="134"/>
      </rPr>
      <t>对脱贫人口（含监测帮扶对象）</t>
    </r>
    <r>
      <rPr>
        <sz val="12"/>
        <rFont val="Times New Roman"/>
        <charset val="134"/>
      </rPr>
      <t>2025</t>
    </r>
    <r>
      <rPr>
        <sz val="12"/>
        <rFont val="仿宋"/>
        <charset val="134"/>
      </rPr>
      <t>年度内小额信贷产生的利息予以</t>
    </r>
    <r>
      <rPr>
        <sz val="12"/>
        <rFont val="Times New Roman"/>
        <charset val="134"/>
      </rPr>
      <t>70%</t>
    </r>
    <r>
      <rPr>
        <sz val="12"/>
        <rFont val="仿宋"/>
        <charset val="134"/>
      </rPr>
      <t>贴息</t>
    </r>
  </si>
  <si>
    <t>/</t>
  </si>
  <si>
    <r>
      <rPr>
        <sz val="12"/>
        <rFont val="仿宋"/>
        <charset val="134"/>
      </rPr>
      <t>项目申报、实施过程监督、带动产业发展</t>
    </r>
  </si>
  <si>
    <r>
      <rPr>
        <sz val="12"/>
        <rFont val="仿宋"/>
        <charset val="134"/>
      </rPr>
      <t>自主发展，激发内生动力</t>
    </r>
  </si>
  <si>
    <t>（三）小麦赤霉病防治</t>
  </si>
  <si>
    <r>
      <rPr>
        <sz val="12"/>
        <rFont val="仿宋"/>
        <charset val="134"/>
      </rPr>
      <t>萧县白土镇</t>
    </r>
    <r>
      <rPr>
        <sz val="12"/>
        <rFont val="Times New Roman"/>
        <charset val="134"/>
      </rPr>
      <t>2025</t>
    </r>
    <r>
      <rPr>
        <sz val="12"/>
        <rFont val="仿宋"/>
        <charset val="134"/>
      </rPr>
      <t>年小麦赤霉病防控农药采购项目</t>
    </r>
  </si>
  <si>
    <r>
      <rPr>
        <sz val="12"/>
        <rFont val="仿宋"/>
        <charset val="134"/>
      </rPr>
      <t>新建</t>
    </r>
  </si>
  <si>
    <r>
      <rPr>
        <sz val="12"/>
        <rFont val="仿宋"/>
        <charset val="134"/>
      </rPr>
      <t>县农业农村局</t>
    </r>
  </si>
  <si>
    <r>
      <rPr>
        <sz val="12"/>
        <rFont val="仿宋"/>
        <charset val="204"/>
      </rPr>
      <t>白土镇</t>
    </r>
    <r>
      <rPr>
        <sz val="12"/>
        <rFont val="Times New Roman"/>
        <charset val="204"/>
      </rPr>
      <t xml:space="preserve">
</t>
    </r>
    <r>
      <rPr>
        <sz val="12"/>
        <rFont val="仿宋"/>
        <charset val="204"/>
      </rPr>
      <t>张前程</t>
    </r>
  </si>
  <si>
    <r>
      <rPr>
        <sz val="12"/>
        <rFont val="仿宋"/>
        <charset val="134"/>
      </rPr>
      <t>白土镇</t>
    </r>
  </si>
  <si>
    <t>通过采购高效对路农药，组织开展以小麦赤霉病为主兼治锈病、白粉病等病害的统防统治和绿色防控。</t>
  </si>
  <si>
    <r>
      <rPr>
        <sz val="12"/>
        <rFont val="Times New Roman"/>
        <charset val="134"/>
      </rPr>
      <t>2025</t>
    </r>
    <r>
      <rPr>
        <sz val="12"/>
        <rFont val="仿宋"/>
        <charset val="134"/>
      </rPr>
      <t>年</t>
    </r>
    <r>
      <rPr>
        <sz val="12"/>
        <rFont val="Times New Roman"/>
        <charset val="134"/>
      </rPr>
      <t>6</t>
    </r>
    <r>
      <rPr>
        <sz val="12"/>
        <rFont val="仿宋"/>
        <charset val="134"/>
      </rPr>
      <t>月底前</t>
    </r>
  </si>
  <si>
    <t>通过采购高效对路农药，实现小麦赤霉病病粒率控制在2%以下，危害损失控制在5%以内，白粉病、锈病病情指数控制在8以下，生物毒素控制在安全数量以下，保障粮食安全、农产品质量安全的目标。</t>
  </si>
  <si>
    <r>
      <rPr>
        <sz val="12"/>
        <rFont val="仿宋"/>
        <charset val="134"/>
      </rPr>
      <t>参与产业发展，完成后受益</t>
    </r>
  </si>
  <si>
    <r>
      <rPr>
        <sz val="12"/>
        <rFont val="仿宋"/>
        <charset val="134"/>
      </rPr>
      <t>带动发展产业</t>
    </r>
  </si>
  <si>
    <r>
      <rPr>
        <sz val="12"/>
        <rFont val="仿宋"/>
        <charset val="134"/>
      </rPr>
      <t>萧县大屯镇</t>
    </r>
    <r>
      <rPr>
        <sz val="12"/>
        <rFont val="Times New Roman"/>
        <charset val="134"/>
      </rPr>
      <t>2025</t>
    </r>
    <r>
      <rPr>
        <sz val="12"/>
        <rFont val="仿宋"/>
        <charset val="134"/>
      </rPr>
      <t>年小麦赤霉病防控农药采购项目</t>
    </r>
  </si>
  <si>
    <t>大屯镇
刘文芝</t>
  </si>
  <si>
    <r>
      <rPr>
        <sz val="12"/>
        <rFont val="仿宋"/>
        <charset val="134"/>
      </rPr>
      <t>大屯镇</t>
    </r>
  </si>
  <si>
    <r>
      <rPr>
        <sz val="12"/>
        <rFont val="仿宋"/>
        <charset val="134"/>
      </rPr>
      <t>通过采购高效对路农药，组织开展以小麦赤霉病为主兼治锈病、白粉病等病害的统防统治和绿色防控。</t>
    </r>
  </si>
  <si>
    <r>
      <rPr>
        <sz val="12"/>
        <rFont val="仿宋"/>
        <charset val="134"/>
      </rPr>
      <t>通过采购高效对路农药，实现小麦赤霉病病粒率控制在</t>
    </r>
    <r>
      <rPr>
        <sz val="12"/>
        <rFont val="Times New Roman"/>
        <charset val="134"/>
      </rPr>
      <t>2%</t>
    </r>
    <r>
      <rPr>
        <sz val="12"/>
        <rFont val="仿宋"/>
        <charset val="134"/>
      </rPr>
      <t>以下，危害损失控制在</t>
    </r>
    <r>
      <rPr>
        <sz val="12"/>
        <rFont val="Times New Roman"/>
        <charset val="134"/>
      </rPr>
      <t>5%</t>
    </r>
    <r>
      <rPr>
        <sz val="12"/>
        <rFont val="仿宋"/>
        <charset val="134"/>
      </rPr>
      <t>以内，白粉病、锈病病情指数控制在</t>
    </r>
    <r>
      <rPr>
        <sz val="12"/>
        <rFont val="Times New Roman"/>
        <charset val="134"/>
      </rPr>
      <t>8</t>
    </r>
    <r>
      <rPr>
        <sz val="12"/>
        <rFont val="仿宋"/>
        <charset val="134"/>
      </rPr>
      <t>以下，生物毒素控制在安全数量以下，保障粮食安全、农产品质量安全的目标。</t>
    </r>
  </si>
  <si>
    <r>
      <rPr>
        <sz val="12"/>
        <rFont val="仿宋"/>
        <charset val="134"/>
      </rPr>
      <t>萧县丁里镇</t>
    </r>
    <r>
      <rPr>
        <sz val="12"/>
        <rFont val="Times New Roman"/>
        <charset val="134"/>
      </rPr>
      <t>2025</t>
    </r>
    <r>
      <rPr>
        <sz val="12"/>
        <rFont val="仿宋"/>
        <charset val="134"/>
      </rPr>
      <t>年小麦赤霉病防控农药采购项目</t>
    </r>
  </si>
  <si>
    <r>
      <rPr>
        <sz val="12"/>
        <rFont val="仿宋"/>
        <charset val="204"/>
      </rPr>
      <t>丁里镇</t>
    </r>
    <r>
      <rPr>
        <sz val="12"/>
        <rFont val="Times New Roman"/>
        <charset val="204"/>
      </rPr>
      <t xml:space="preserve">
</t>
    </r>
    <r>
      <rPr>
        <sz val="12"/>
        <rFont val="仿宋"/>
        <charset val="204"/>
      </rPr>
      <t>欧阳星</t>
    </r>
  </si>
  <si>
    <r>
      <rPr>
        <sz val="12"/>
        <rFont val="仿宋"/>
        <charset val="134"/>
      </rPr>
      <t>丁里镇</t>
    </r>
  </si>
  <si>
    <r>
      <rPr>
        <sz val="12"/>
        <rFont val="仿宋"/>
        <charset val="134"/>
      </rPr>
      <t>萧县杜楼镇</t>
    </r>
    <r>
      <rPr>
        <sz val="12"/>
        <rFont val="Times New Roman"/>
        <charset val="134"/>
      </rPr>
      <t>2025</t>
    </r>
    <r>
      <rPr>
        <sz val="12"/>
        <rFont val="仿宋"/>
        <charset val="134"/>
      </rPr>
      <t>年小麦赤霉病防控农药采购项目</t>
    </r>
  </si>
  <si>
    <r>
      <rPr>
        <sz val="12"/>
        <rFont val="仿宋"/>
        <charset val="204"/>
      </rPr>
      <t>杜楼镇</t>
    </r>
    <r>
      <rPr>
        <sz val="12"/>
        <rFont val="Times New Roman"/>
        <charset val="204"/>
      </rPr>
      <t xml:space="preserve">
</t>
    </r>
    <r>
      <rPr>
        <sz val="12"/>
        <rFont val="仿宋"/>
        <charset val="204"/>
      </rPr>
      <t>夏林</t>
    </r>
  </si>
  <si>
    <r>
      <rPr>
        <sz val="12"/>
        <rFont val="仿宋"/>
        <charset val="134"/>
      </rPr>
      <t>杜楼镇</t>
    </r>
  </si>
  <si>
    <r>
      <rPr>
        <sz val="12"/>
        <rFont val="仿宋"/>
        <charset val="134"/>
      </rPr>
      <t>萧县凤城街道</t>
    </r>
    <r>
      <rPr>
        <sz val="12"/>
        <rFont val="Times New Roman"/>
        <charset val="134"/>
      </rPr>
      <t>2025</t>
    </r>
    <r>
      <rPr>
        <sz val="12"/>
        <rFont val="仿宋"/>
        <charset val="134"/>
      </rPr>
      <t>年小麦赤霉病防控农药采购项目</t>
    </r>
  </si>
  <si>
    <r>
      <rPr>
        <sz val="12"/>
        <rFont val="仿宋"/>
        <charset val="204"/>
      </rPr>
      <t>凤城街道</t>
    </r>
    <r>
      <rPr>
        <sz val="12"/>
        <rFont val="Times New Roman"/>
        <charset val="204"/>
      </rPr>
      <t xml:space="preserve">
</t>
    </r>
    <r>
      <rPr>
        <sz val="12"/>
        <rFont val="仿宋"/>
        <charset val="204"/>
      </rPr>
      <t>王莉</t>
    </r>
  </si>
  <si>
    <r>
      <rPr>
        <sz val="12"/>
        <rFont val="仿宋"/>
        <charset val="134"/>
      </rPr>
      <t>凤城街道</t>
    </r>
  </si>
  <si>
    <r>
      <rPr>
        <sz val="12"/>
        <rFont val="仿宋"/>
        <charset val="134"/>
      </rPr>
      <t>萧县官桥镇</t>
    </r>
    <r>
      <rPr>
        <sz val="12"/>
        <rFont val="Times New Roman"/>
        <charset val="134"/>
      </rPr>
      <t>2025</t>
    </r>
    <r>
      <rPr>
        <sz val="12"/>
        <rFont val="仿宋"/>
        <charset val="134"/>
      </rPr>
      <t>年小麦赤霉病防控农药采购项目</t>
    </r>
  </si>
  <si>
    <r>
      <rPr>
        <sz val="12"/>
        <rFont val="仿宋"/>
        <charset val="204"/>
      </rPr>
      <t>官桥镇</t>
    </r>
    <r>
      <rPr>
        <sz val="12"/>
        <rFont val="Times New Roman"/>
        <charset val="204"/>
      </rPr>
      <t xml:space="preserve">
</t>
    </r>
    <r>
      <rPr>
        <sz val="12"/>
        <rFont val="仿宋"/>
        <charset val="204"/>
      </rPr>
      <t>张伟建</t>
    </r>
  </si>
  <si>
    <r>
      <rPr>
        <sz val="12"/>
        <rFont val="仿宋"/>
        <charset val="134"/>
      </rPr>
      <t>官桥镇</t>
    </r>
  </si>
  <si>
    <r>
      <rPr>
        <sz val="12"/>
        <rFont val="仿宋"/>
        <charset val="134"/>
      </rPr>
      <t>萧县黄口镇</t>
    </r>
    <r>
      <rPr>
        <sz val="12"/>
        <rFont val="Times New Roman"/>
        <charset val="134"/>
      </rPr>
      <t>2025</t>
    </r>
    <r>
      <rPr>
        <sz val="12"/>
        <rFont val="仿宋"/>
        <charset val="134"/>
      </rPr>
      <t>年小麦赤霉病防控农药采购项目</t>
    </r>
  </si>
  <si>
    <r>
      <rPr>
        <sz val="12"/>
        <rFont val="仿宋"/>
        <charset val="204"/>
      </rPr>
      <t>黄口镇</t>
    </r>
    <r>
      <rPr>
        <sz val="12"/>
        <rFont val="Times New Roman"/>
        <charset val="204"/>
      </rPr>
      <t xml:space="preserve">
</t>
    </r>
    <r>
      <rPr>
        <sz val="12"/>
        <rFont val="仿宋"/>
        <charset val="204"/>
      </rPr>
      <t>张全振</t>
    </r>
  </si>
  <si>
    <r>
      <rPr>
        <sz val="12"/>
        <rFont val="仿宋"/>
        <charset val="134"/>
      </rPr>
      <t>黄口镇</t>
    </r>
  </si>
  <si>
    <r>
      <rPr>
        <sz val="12"/>
        <rFont val="仿宋"/>
        <charset val="134"/>
      </rPr>
      <t>萧县锦屏街道</t>
    </r>
    <r>
      <rPr>
        <sz val="12"/>
        <rFont val="Times New Roman"/>
        <charset val="134"/>
      </rPr>
      <t>2025</t>
    </r>
    <r>
      <rPr>
        <sz val="12"/>
        <rFont val="仿宋"/>
        <charset val="134"/>
      </rPr>
      <t>年小麦赤霉病防控农药采购项目</t>
    </r>
  </si>
  <si>
    <r>
      <rPr>
        <sz val="12"/>
        <rFont val="仿宋"/>
        <charset val="204"/>
      </rPr>
      <t>锦屏街道</t>
    </r>
    <r>
      <rPr>
        <sz val="12"/>
        <rFont val="Times New Roman"/>
        <charset val="204"/>
      </rPr>
      <t xml:space="preserve">
</t>
    </r>
    <r>
      <rPr>
        <sz val="12"/>
        <rFont val="仿宋"/>
        <charset val="204"/>
      </rPr>
      <t>陈海棠</t>
    </r>
  </si>
  <si>
    <r>
      <rPr>
        <sz val="12"/>
        <rFont val="仿宋"/>
        <charset val="134"/>
      </rPr>
      <t>锦屏街道</t>
    </r>
  </si>
  <si>
    <r>
      <rPr>
        <sz val="12"/>
        <rFont val="仿宋"/>
        <charset val="134"/>
      </rPr>
      <t>萧县酒店镇</t>
    </r>
    <r>
      <rPr>
        <sz val="12"/>
        <rFont val="Times New Roman"/>
        <charset val="134"/>
      </rPr>
      <t>2025</t>
    </r>
    <r>
      <rPr>
        <sz val="12"/>
        <rFont val="仿宋"/>
        <charset val="134"/>
      </rPr>
      <t>年小麦赤霉病防控农药采购项目</t>
    </r>
  </si>
  <si>
    <t>酒店镇
梁新梅</t>
  </si>
  <si>
    <r>
      <rPr>
        <sz val="12"/>
        <rFont val="仿宋"/>
        <charset val="134"/>
      </rPr>
      <t>酒店镇</t>
    </r>
  </si>
  <si>
    <r>
      <rPr>
        <sz val="12"/>
        <rFont val="仿宋"/>
        <charset val="134"/>
      </rPr>
      <t>萧县刘套镇</t>
    </r>
    <r>
      <rPr>
        <sz val="12"/>
        <rFont val="Times New Roman"/>
        <charset val="134"/>
      </rPr>
      <t>2025</t>
    </r>
    <r>
      <rPr>
        <sz val="12"/>
        <rFont val="仿宋"/>
        <charset val="134"/>
      </rPr>
      <t>年小麦赤霉病防控农药采购项目</t>
    </r>
  </si>
  <si>
    <r>
      <rPr>
        <sz val="12"/>
        <rFont val="仿宋"/>
        <charset val="204"/>
      </rPr>
      <t>刘套镇</t>
    </r>
    <r>
      <rPr>
        <sz val="12"/>
        <rFont val="Times New Roman"/>
        <charset val="204"/>
      </rPr>
      <t xml:space="preserve">
</t>
    </r>
    <r>
      <rPr>
        <sz val="12"/>
        <rFont val="仿宋"/>
        <charset val="204"/>
      </rPr>
      <t>惠圣前</t>
    </r>
  </si>
  <si>
    <r>
      <rPr>
        <sz val="12"/>
        <rFont val="仿宋"/>
        <charset val="134"/>
      </rPr>
      <t>刘套镇</t>
    </r>
  </si>
  <si>
    <r>
      <rPr>
        <sz val="12"/>
        <rFont val="仿宋"/>
        <charset val="134"/>
      </rPr>
      <t>萧县龙城镇</t>
    </r>
    <r>
      <rPr>
        <sz val="12"/>
        <rFont val="Times New Roman"/>
        <charset val="134"/>
      </rPr>
      <t>2025</t>
    </r>
    <r>
      <rPr>
        <sz val="12"/>
        <rFont val="仿宋"/>
        <charset val="134"/>
      </rPr>
      <t>年小麦赤霉病防控农药采购项目</t>
    </r>
  </si>
  <si>
    <r>
      <rPr>
        <sz val="12"/>
        <rFont val="仿宋"/>
        <charset val="204"/>
      </rPr>
      <t>龙城镇</t>
    </r>
    <r>
      <rPr>
        <sz val="12"/>
        <rFont val="Times New Roman"/>
        <charset val="204"/>
      </rPr>
      <t xml:space="preserve">
</t>
    </r>
    <r>
      <rPr>
        <sz val="12"/>
        <rFont val="仿宋"/>
        <charset val="204"/>
      </rPr>
      <t>王洋洋</t>
    </r>
  </si>
  <si>
    <r>
      <rPr>
        <sz val="12"/>
        <rFont val="仿宋"/>
        <charset val="134"/>
      </rPr>
      <t>龙城镇</t>
    </r>
  </si>
  <si>
    <r>
      <rPr>
        <sz val="12"/>
        <rFont val="仿宋"/>
        <charset val="134"/>
      </rPr>
      <t>萧县马井镇</t>
    </r>
    <r>
      <rPr>
        <sz val="12"/>
        <rFont val="Times New Roman"/>
        <charset val="134"/>
      </rPr>
      <t>2025</t>
    </r>
    <r>
      <rPr>
        <sz val="12"/>
        <rFont val="仿宋"/>
        <charset val="134"/>
      </rPr>
      <t>年小麦赤霉病防控农药采购项目</t>
    </r>
  </si>
  <si>
    <r>
      <rPr>
        <sz val="12"/>
        <rFont val="仿宋"/>
        <charset val="204"/>
      </rPr>
      <t>马井镇</t>
    </r>
    <r>
      <rPr>
        <sz val="12"/>
        <rFont val="Times New Roman"/>
        <charset val="204"/>
      </rPr>
      <t xml:space="preserve">
</t>
    </r>
    <r>
      <rPr>
        <sz val="12"/>
        <rFont val="仿宋"/>
        <charset val="204"/>
      </rPr>
      <t>罗性伟</t>
    </r>
  </si>
  <si>
    <r>
      <rPr>
        <sz val="12"/>
        <rFont val="仿宋"/>
        <charset val="134"/>
      </rPr>
      <t>马井镇</t>
    </r>
  </si>
  <si>
    <r>
      <rPr>
        <sz val="12"/>
        <rFont val="仿宋"/>
        <charset val="134"/>
      </rPr>
      <t>萧县青龙集镇</t>
    </r>
    <r>
      <rPr>
        <sz val="12"/>
        <rFont val="Times New Roman"/>
        <charset val="134"/>
      </rPr>
      <t>2025</t>
    </r>
    <r>
      <rPr>
        <sz val="12"/>
        <rFont val="仿宋"/>
        <charset val="134"/>
      </rPr>
      <t>年小麦赤霉病防控农药采购项目</t>
    </r>
  </si>
  <si>
    <r>
      <rPr>
        <sz val="12"/>
        <rFont val="仿宋"/>
        <charset val="204"/>
      </rPr>
      <t>青龙集镇</t>
    </r>
    <r>
      <rPr>
        <sz val="12"/>
        <rFont val="Times New Roman"/>
        <charset val="204"/>
      </rPr>
      <t xml:space="preserve">
</t>
    </r>
    <r>
      <rPr>
        <sz val="12"/>
        <rFont val="仿宋"/>
        <charset val="204"/>
      </rPr>
      <t>况美彩</t>
    </r>
  </si>
  <si>
    <r>
      <rPr>
        <sz val="12"/>
        <rFont val="仿宋"/>
        <charset val="134"/>
      </rPr>
      <t>青龙集镇</t>
    </r>
  </si>
  <si>
    <r>
      <rPr>
        <sz val="12"/>
        <rFont val="仿宋"/>
        <charset val="134"/>
      </rPr>
      <t>萧县圣泉镇</t>
    </r>
    <r>
      <rPr>
        <sz val="12"/>
        <rFont val="Times New Roman"/>
        <charset val="134"/>
      </rPr>
      <t>2025</t>
    </r>
    <r>
      <rPr>
        <sz val="12"/>
        <rFont val="仿宋"/>
        <charset val="134"/>
      </rPr>
      <t>年小麦赤霉病防控农药采购项目</t>
    </r>
  </si>
  <si>
    <r>
      <rPr>
        <sz val="12"/>
        <rFont val="仿宋"/>
        <charset val="204"/>
      </rPr>
      <t>圣泉镇</t>
    </r>
    <r>
      <rPr>
        <sz val="12"/>
        <rFont val="Times New Roman"/>
        <charset val="204"/>
      </rPr>
      <t xml:space="preserve">
</t>
    </r>
    <r>
      <rPr>
        <sz val="12"/>
        <rFont val="仿宋"/>
        <charset val="204"/>
      </rPr>
      <t>姜新</t>
    </r>
  </si>
  <si>
    <r>
      <rPr>
        <sz val="12"/>
        <rFont val="仿宋"/>
        <charset val="134"/>
      </rPr>
      <t>圣泉镇</t>
    </r>
  </si>
  <si>
    <r>
      <rPr>
        <sz val="12"/>
        <rFont val="仿宋"/>
        <charset val="134"/>
      </rPr>
      <t>萧县石林乡</t>
    </r>
    <r>
      <rPr>
        <sz val="12"/>
        <rFont val="Times New Roman"/>
        <charset val="134"/>
      </rPr>
      <t>2025</t>
    </r>
    <r>
      <rPr>
        <sz val="12"/>
        <rFont val="仿宋"/>
        <charset val="134"/>
      </rPr>
      <t>年小麦赤霉病防控农药采购项目</t>
    </r>
  </si>
  <si>
    <t>石林乡
李光辉</t>
  </si>
  <si>
    <r>
      <rPr>
        <sz val="12"/>
        <rFont val="仿宋"/>
        <charset val="134"/>
      </rPr>
      <t>石林乡</t>
    </r>
  </si>
  <si>
    <r>
      <rPr>
        <sz val="12"/>
        <rFont val="仿宋"/>
        <charset val="134"/>
      </rPr>
      <t>萧县孙圩子镇</t>
    </r>
    <r>
      <rPr>
        <sz val="12"/>
        <rFont val="Times New Roman"/>
        <charset val="134"/>
      </rPr>
      <t>2025</t>
    </r>
    <r>
      <rPr>
        <sz val="12"/>
        <rFont val="仿宋"/>
        <charset val="134"/>
      </rPr>
      <t>年小麦赤霉病防控农药采购项目</t>
    </r>
  </si>
  <si>
    <t>孙圩子镇
卢先锋</t>
  </si>
  <si>
    <t>孙圩子镇</t>
  </si>
  <si>
    <r>
      <rPr>
        <sz val="12"/>
        <rFont val="仿宋"/>
        <charset val="134"/>
      </rPr>
      <t>萧县王寨镇</t>
    </r>
    <r>
      <rPr>
        <sz val="12"/>
        <rFont val="Times New Roman"/>
        <charset val="134"/>
      </rPr>
      <t>2025</t>
    </r>
    <r>
      <rPr>
        <sz val="12"/>
        <rFont val="仿宋"/>
        <charset val="134"/>
      </rPr>
      <t>年小麦赤霉病防控农药采购项目</t>
    </r>
  </si>
  <si>
    <r>
      <rPr>
        <sz val="12"/>
        <rFont val="仿宋"/>
        <charset val="204"/>
      </rPr>
      <t>王寨镇</t>
    </r>
    <r>
      <rPr>
        <sz val="12"/>
        <rFont val="Times New Roman"/>
        <charset val="204"/>
      </rPr>
      <t xml:space="preserve">
</t>
    </r>
    <r>
      <rPr>
        <sz val="12"/>
        <rFont val="仿宋"/>
        <charset val="204"/>
      </rPr>
      <t>王亚华</t>
    </r>
  </si>
  <si>
    <r>
      <rPr>
        <sz val="12"/>
        <rFont val="仿宋"/>
        <charset val="134"/>
      </rPr>
      <t>王寨镇</t>
    </r>
  </si>
  <si>
    <r>
      <rPr>
        <sz val="12"/>
        <rFont val="仿宋"/>
        <charset val="134"/>
      </rPr>
      <t>萧县新庄镇</t>
    </r>
    <r>
      <rPr>
        <sz val="12"/>
        <rFont val="Times New Roman"/>
        <charset val="134"/>
      </rPr>
      <t>2025</t>
    </r>
    <r>
      <rPr>
        <sz val="12"/>
        <rFont val="仿宋"/>
        <charset val="134"/>
      </rPr>
      <t>年小麦赤霉病防控农药采购项目</t>
    </r>
  </si>
  <si>
    <r>
      <rPr>
        <sz val="12"/>
        <rFont val="仿宋"/>
        <charset val="204"/>
      </rPr>
      <t>新庄镇</t>
    </r>
    <r>
      <rPr>
        <sz val="12"/>
        <rFont val="Times New Roman"/>
        <charset val="204"/>
      </rPr>
      <t xml:space="preserve">
</t>
    </r>
    <r>
      <rPr>
        <sz val="12"/>
        <rFont val="仿宋"/>
        <charset val="204"/>
      </rPr>
      <t>张宜成</t>
    </r>
  </si>
  <si>
    <r>
      <rPr>
        <sz val="12"/>
        <rFont val="仿宋"/>
        <charset val="134"/>
      </rPr>
      <t>新庄镇</t>
    </r>
  </si>
  <si>
    <r>
      <rPr>
        <sz val="12"/>
        <rFont val="仿宋"/>
        <charset val="134"/>
      </rPr>
      <t>萧县闫集镇</t>
    </r>
    <r>
      <rPr>
        <sz val="12"/>
        <rFont val="Times New Roman"/>
        <charset val="134"/>
      </rPr>
      <t>2025</t>
    </r>
    <r>
      <rPr>
        <sz val="12"/>
        <rFont val="仿宋"/>
        <charset val="134"/>
      </rPr>
      <t>年小麦赤霉病防控农药采购项目</t>
    </r>
  </si>
  <si>
    <r>
      <rPr>
        <sz val="12"/>
        <rFont val="仿宋"/>
        <charset val="204"/>
      </rPr>
      <t>闫集镇</t>
    </r>
    <r>
      <rPr>
        <sz val="12"/>
        <rFont val="Times New Roman"/>
        <charset val="204"/>
      </rPr>
      <t xml:space="preserve">
</t>
    </r>
    <r>
      <rPr>
        <sz val="12"/>
        <rFont val="仿宋"/>
        <charset val="204"/>
      </rPr>
      <t>晁飞朋</t>
    </r>
  </si>
  <si>
    <r>
      <rPr>
        <sz val="12"/>
        <rFont val="仿宋"/>
        <charset val="134"/>
      </rPr>
      <t>闫集镇</t>
    </r>
  </si>
  <si>
    <r>
      <rPr>
        <sz val="12"/>
        <rFont val="仿宋"/>
        <charset val="134"/>
      </rPr>
      <t>萧县杨楼镇</t>
    </r>
    <r>
      <rPr>
        <sz val="12"/>
        <rFont val="Times New Roman"/>
        <charset val="134"/>
      </rPr>
      <t>2025</t>
    </r>
    <r>
      <rPr>
        <sz val="12"/>
        <rFont val="仿宋"/>
        <charset val="134"/>
      </rPr>
      <t>年小麦赤霉病防控农药采购项目</t>
    </r>
  </si>
  <si>
    <t>杨楼镇
孙铎</t>
  </si>
  <si>
    <r>
      <rPr>
        <sz val="12"/>
        <rFont val="仿宋"/>
        <charset val="134"/>
      </rPr>
      <t>杨楼镇</t>
    </r>
  </si>
  <si>
    <r>
      <rPr>
        <sz val="12"/>
        <rFont val="仿宋"/>
        <charset val="134"/>
      </rPr>
      <t>萧县永堌镇</t>
    </r>
    <r>
      <rPr>
        <sz val="12"/>
        <rFont val="Times New Roman"/>
        <charset val="134"/>
      </rPr>
      <t>2025</t>
    </r>
    <r>
      <rPr>
        <sz val="12"/>
        <rFont val="仿宋"/>
        <charset val="134"/>
      </rPr>
      <t>年小麦赤霉病防控农药采购项目</t>
    </r>
  </si>
  <si>
    <r>
      <rPr>
        <sz val="12"/>
        <rFont val="仿宋"/>
        <charset val="204"/>
      </rPr>
      <t>永堌镇</t>
    </r>
    <r>
      <rPr>
        <sz val="12"/>
        <rFont val="Times New Roman"/>
        <charset val="204"/>
      </rPr>
      <t xml:space="preserve">
</t>
    </r>
    <r>
      <rPr>
        <sz val="12"/>
        <rFont val="仿宋"/>
        <charset val="204"/>
      </rPr>
      <t>李振</t>
    </r>
  </si>
  <si>
    <r>
      <rPr>
        <sz val="12"/>
        <rFont val="仿宋"/>
        <charset val="134"/>
      </rPr>
      <t>永堌镇</t>
    </r>
  </si>
  <si>
    <r>
      <rPr>
        <sz val="12"/>
        <rFont val="仿宋"/>
        <charset val="134"/>
      </rPr>
      <t>萧县张庄寨镇</t>
    </r>
    <r>
      <rPr>
        <sz val="12"/>
        <rFont val="Times New Roman"/>
        <charset val="134"/>
      </rPr>
      <t>2025</t>
    </r>
    <r>
      <rPr>
        <sz val="12"/>
        <rFont val="仿宋"/>
        <charset val="134"/>
      </rPr>
      <t>年小麦赤霉病防控农药采购项目</t>
    </r>
  </si>
  <si>
    <r>
      <rPr>
        <sz val="12"/>
        <rFont val="仿宋"/>
        <charset val="204"/>
      </rPr>
      <t>张庄寨镇</t>
    </r>
    <r>
      <rPr>
        <sz val="12"/>
        <rFont val="Times New Roman"/>
        <charset val="204"/>
      </rPr>
      <t xml:space="preserve">
</t>
    </r>
    <r>
      <rPr>
        <sz val="12"/>
        <rFont val="仿宋"/>
        <charset val="204"/>
      </rPr>
      <t>李冰</t>
    </r>
  </si>
  <si>
    <r>
      <rPr>
        <sz val="12"/>
        <rFont val="仿宋"/>
        <charset val="134"/>
      </rPr>
      <t>张庄寨镇</t>
    </r>
  </si>
  <si>
    <r>
      <rPr>
        <sz val="12"/>
        <rFont val="仿宋"/>
        <charset val="134"/>
      </rPr>
      <t>萧县赵庄镇</t>
    </r>
    <r>
      <rPr>
        <sz val="12"/>
        <rFont val="Times New Roman"/>
        <charset val="134"/>
      </rPr>
      <t>2025</t>
    </r>
    <r>
      <rPr>
        <sz val="12"/>
        <rFont val="仿宋"/>
        <charset val="134"/>
      </rPr>
      <t>年小麦赤霉病防控农药采购项目</t>
    </r>
  </si>
  <si>
    <t>赵庄镇
张普</t>
  </si>
  <si>
    <r>
      <rPr>
        <sz val="12"/>
        <rFont val="仿宋"/>
        <charset val="134"/>
      </rPr>
      <t>赵庄镇</t>
    </r>
  </si>
  <si>
    <r>
      <rPr>
        <sz val="12"/>
        <rFont val="仿宋"/>
        <charset val="134"/>
      </rPr>
      <t>萧县庄里镇</t>
    </r>
    <r>
      <rPr>
        <sz val="12"/>
        <rFont val="Times New Roman"/>
        <charset val="134"/>
      </rPr>
      <t>2025</t>
    </r>
    <r>
      <rPr>
        <sz val="12"/>
        <rFont val="仿宋"/>
        <charset val="134"/>
      </rPr>
      <t>年小麦赤霉病防控农药采购项目</t>
    </r>
  </si>
  <si>
    <r>
      <rPr>
        <sz val="12"/>
        <rFont val="仿宋"/>
        <charset val="204"/>
      </rPr>
      <t>庄里镇</t>
    </r>
    <r>
      <rPr>
        <sz val="12"/>
        <rFont val="Times New Roman"/>
        <charset val="204"/>
      </rPr>
      <t xml:space="preserve">
</t>
    </r>
    <r>
      <rPr>
        <sz val="12"/>
        <rFont val="仿宋"/>
        <charset val="204"/>
      </rPr>
      <t>刘站</t>
    </r>
  </si>
  <si>
    <r>
      <rPr>
        <sz val="12"/>
        <rFont val="仿宋"/>
        <charset val="134"/>
      </rPr>
      <t>庄里镇</t>
    </r>
  </si>
  <si>
    <r>
      <rPr>
        <sz val="12"/>
        <rFont val="仿宋"/>
        <charset val="134"/>
      </rPr>
      <t>萧县祖楼镇</t>
    </r>
    <r>
      <rPr>
        <sz val="12"/>
        <rFont val="Times New Roman"/>
        <charset val="134"/>
      </rPr>
      <t>2025</t>
    </r>
    <r>
      <rPr>
        <sz val="12"/>
        <rFont val="仿宋"/>
        <charset val="134"/>
      </rPr>
      <t>年小麦赤霉病防控农药采购项目</t>
    </r>
  </si>
  <si>
    <r>
      <rPr>
        <sz val="12"/>
        <rFont val="仿宋"/>
        <charset val="204"/>
      </rPr>
      <t>祖楼镇</t>
    </r>
    <r>
      <rPr>
        <sz val="12"/>
        <rFont val="Times New Roman"/>
        <charset val="204"/>
      </rPr>
      <t xml:space="preserve">
</t>
    </r>
    <r>
      <rPr>
        <sz val="12"/>
        <rFont val="仿宋"/>
        <charset val="204"/>
      </rPr>
      <t>孙萍</t>
    </r>
  </si>
  <si>
    <r>
      <rPr>
        <sz val="12"/>
        <rFont val="黑体"/>
        <charset val="134"/>
      </rPr>
      <t>二、基础设施</t>
    </r>
  </si>
  <si>
    <r>
      <rPr>
        <sz val="12"/>
        <rFont val="黑体"/>
        <charset val="134"/>
      </rPr>
      <t>（一）以工代赈</t>
    </r>
  </si>
  <si>
    <t>萧县赵庄镇张朴楼农村交通以工代赈项目</t>
  </si>
  <si>
    <r>
      <rPr>
        <sz val="12"/>
        <rFont val="仿宋"/>
        <charset val="134"/>
      </rPr>
      <t>改建</t>
    </r>
  </si>
  <si>
    <r>
      <rPr>
        <sz val="12"/>
        <rFont val="仿宋"/>
        <charset val="134"/>
      </rPr>
      <t>县发展改革委</t>
    </r>
  </si>
  <si>
    <r>
      <rPr>
        <sz val="12"/>
        <rFont val="仿宋"/>
        <charset val="134"/>
      </rPr>
      <t>赵庄镇</t>
    </r>
    <r>
      <rPr>
        <sz val="12"/>
        <rFont val="Times New Roman"/>
        <charset val="134"/>
      </rPr>
      <t xml:space="preserve">
</t>
    </r>
    <r>
      <rPr>
        <sz val="12"/>
        <rFont val="仿宋"/>
        <charset val="134"/>
      </rPr>
      <t>张建</t>
    </r>
  </si>
  <si>
    <t>赵庄镇</t>
  </si>
  <si>
    <t>村内铺装沥青道路约5.4公里。</t>
  </si>
  <si>
    <t>通过实施建设沥青道路5.4公里，实现带动脱贫人口和一般农户就业务工增收，改善村内基础设施的目标</t>
  </si>
  <si>
    <r>
      <rPr>
        <sz val="12"/>
        <rFont val="仿宋"/>
        <charset val="134"/>
      </rPr>
      <t>参与项目申报、实施过程监督、建成后受益</t>
    </r>
  </si>
  <si>
    <r>
      <rPr>
        <sz val="12"/>
        <rFont val="仿宋"/>
        <charset val="134"/>
      </rPr>
      <t>带动就业务工、带动技术培训</t>
    </r>
  </si>
  <si>
    <t>（二）人居环境整治</t>
  </si>
  <si>
    <t>全县农村人居环境专项治理及小型公益性基础设施建设项目</t>
  </si>
  <si>
    <t>在25个乡镇（街道）实施农村人居环境专项治理及小型公益性基础设施建设</t>
  </si>
  <si>
    <t>通过项目实施，改善村内人居环境、基础设施水平，提高村民生活质量。</t>
  </si>
  <si>
    <t>项目申报、实施过程监督、竣工后受益</t>
  </si>
  <si>
    <t>改善农户生产生活设施条件，提升村内基础设施水平</t>
  </si>
  <si>
    <t>圣泉镇北城集社区和美乡村建设项目</t>
  </si>
  <si>
    <t>圣泉镇
姜新
萧县乡投农业发展有限公司
吴昊天</t>
  </si>
  <si>
    <t>圣泉镇</t>
  </si>
  <si>
    <t>项目规划面积239.19公顷，本项目分为重点项目建设和基础设施建设两部分，对萧县圣泉镇北城集社区进行升级改造创建萧县圣泉北城集和美乡村。投入衔接资金用于支持基础设施建设、公共基础设施项目、环境整治等项目。</t>
  </si>
  <si>
    <t>通过衔接资金投入，建设基础设施及人居环境整治相关配套设施等，实现改善农村基础设施和人居环境的目标。</t>
  </si>
  <si>
    <t>改善脱贫人口（含监测帮扶对象）及一般农户生产生活设施条件</t>
  </si>
  <si>
    <t>庄里镇尠沟村和美乡村精品示范村建设项目</t>
  </si>
  <si>
    <t>庄里镇
孟卫东</t>
  </si>
  <si>
    <t>庄里镇</t>
  </si>
  <si>
    <t>项目规划12825亩，项目主要由和美乡村公共基础服务设施以及和美乡村生态产业建设等内容组成，对萧县庄里镇尠沟村进行升级改造。投入衔接资金用于支持基础设施建设、公共基础设施项目、环境整治等项目。</t>
  </si>
  <si>
    <t>2025年12月15日前</t>
  </si>
  <si>
    <t>萧县徽风皖韵和美乡村精品示范村融合发展（一期）项目</t>
  </si>
  <si>
    <t>白土镇
张前程</t>
  </si>
  <si>
    <t>白土镇</t>
  </si>
  <si>
    <t>建设内容包含包括乡村旅游提升项目、费村文化中心项目、体闲体验园项目、梨云花漾农场项目、戴村天门街项目、苏东坡采碳遗址公园项目、农村人居环境提升项目等。投入衔接资金用于支持道路改建项目、公共基础设施项目、梨云花漾农场项目及农村人居环境整治项目等。</t>
  </si>
  <si>
    <t>丁里镇郭庄社区纵瓦房村中心村环境整治项目</t>
  </si>
  <si>
    <t>丁里镇
欧阳星</t>
  </si>
  <si>
    <t>丁里镇</t>
  </si>
  <si>
    <t>对丁里镇郭庄社区纵瓦房村中心村道路两侧、房前屋后、村庄公共区域等进行人居环境整治提升</t>
  </si>
  <si>
    <t>通过项目实施，改善村内人居环境水平，提高村民生活质量。</t>
  </si>
  <si>
    <t>圣泉镇单楼行政村李大楼中心村环境整治项目</t>
  </si>
  <si>
    <t>圣泉镇
姜新</t>
  </si>
  <si>
    <t>对圣泉镇单楼行政村李大楼中心村道路两侧、房前屋后、村庄公共区域等进行人居环境整治提升</t>
  </si>
  <si>
    <t>酒店镇申河村寇庄中心村环境整治项目</t>
  </si>
  <si>
    <t>对酒店镇申河村寇庄中心村道路两侧、房前屋后、村庄公共区域等进行人居环境整治提升</t>
  </si>
  <si>
    <t>项目申报、实施过程监督、带动产业发展</t>
  </si>
  <si>
    <t>发展庭院经济，促进环境整治、同时增加农民及村集体收入</t>
  </si>
  <si>
    <t>青龙集镇黄月店行政村高庄户中心村环境整治项目</t>
  </si>
  <si>
    <t>青龙集镇
况美彩</t>
  </si>
  <si>
    <t>青龙集镇</t>
  </si>
  <si>
    <t>对青龙集镇黄月店行政村高庄户中心村道路两侧、房前屋后、村庄公共区域等进行人居环境整治提升</t>
  </si>
  <si>
    <t>官桥镇赵楼行政村白场中心村环境整治项目</t>
  </si>
  <si>
    <t>官桥镇
张伟建</t>
  </si>
  <si>
    <t>官桥镇</t>
  </si>
  <si>
    <t>对官桥镇赵楼行政村白场中心村道路两侧、房前屋后、村庄公共区域等进行人居环境整治提升</t>
  </si>
  <si>
    <t>官桥镇高庄行政村龙泉寺中心村环境整治项目</t>
  </si>
  <si>
    <t>对官桥镇高庄行政村龙泉寺中心村道路两侧、房前屋后、村庄公共区域等进行人居环境整治提升</t>
  </si>
  <si>
    <r>
      <rPr>
        <sz val="12"/>
        <rFont val="黑体"/>
        <charset val="134"/>
      </rPr>
      <t>三、就业项目</t>
    </r>
  </si>
  <si>
    <r>
      <rPr>
        <sz val="12"/>
        <rFont val="黑体"/>
        <charset val="134"/>
      </rPr>
      <t>（一）务工补助</t>
    </r>
  </si>
  <si>
    <t>就业帮扶车间务工补助项目</t>
  </si>
  <si>
    <r>
      <rPr>
        <sz val="12"/>
        <rFont val="仿宋"/>
        <charset val="134"/>
      </rPr>
      <t>县人力资源社会保障局</t>
    </r>
  </si>
  <si>
    <t>县人力资源社会保障局
董爱民</t>
  </si>
  <si>
    <r>
      <rPr>
        <sz val="12"/>
        <rFont val="仿宋"/>
        <charset val="134"/>
      </rPr>
      <t>各乡镇（街道）</t>
    </r>
  </si>
  <si>
    <r>
      <rPr>
        <sz val="11"/>
        <rFont val="方正仿宋_GBK"/>
        <charset val="134"/>
      </rPr>
      <t>为在就业帮扶车间就业的脱贫劳动者按照每人每月</t>
    </r>
    <r>
      <rPr>
        <sz val="11"/>
        <rFont val="Times New Roman"/>
        <charset val="134"/>
      </rPr>
      <t>200</t>
    </r>
    <r>
      <rPr>
        <sz val="11"/>
        <rFont val="方正仿宋_GBK"/>
        <charset val="134"/>
      </rPr>
      <t>元标准给予就业补贴；按照吸纳稳定就业</t>
    </r>
    <r>
      <rPr>
        <sz val="11"/>
        <rFont val="Times New Roman"/>
        <charset val="134"/>
      </rPr>
      <t>6</t>
    </r>
    <r>
      <rPr>
        <sz val="11"/>
        <rFont val="方正仿宋_GBK"/>
        <charset val="134"/>
      </rPr>
      <t>个月以上脱贫劳动者人数，按每人每年</t>
    </r>
    <r>
      <rPr>
        <sz val="11"/>
        <rFont val="Times New Roman"/>
        <charset val="134"/>
      </rPr>
      <t>2000-3000</t>
    </r>
    <r>
      <rPr>
        <sz val="11"/>
        <rFont val="方正仿宋_GBK"/>
        <charset val="134"/>
      </rPr>
      <t>元的标准给予就业帮扶车间运营补贴</t>
    </r>
  </si>
  <si>
    <t>通过对参与就业帮扶车间务工的脱贫劳动者120人和车间运营补助，实现脱贫人口（含监测帮扶对象）就业务工，增加家庭收入的目标</t>
  </si>
  <si>
    <t>参与项目实施过程监督、带动就业</t>
  </si>
  <si>
    <r>
      <rPr>
        <sz val="11"/>
        <rFont val="方正仿宋_GBK"/>
        <charset val="134"/>
      </rPr>
      <t>通过财政资金投入，鼓励脱贫人口（含监测帮扶对象）参与务工，增加家庭工资性收入，激发内生动力</t>
    </r>
  </si>
  <si>
    <t>脱贫劳动力跨省外出务工交通补助</t>
  </si>
  <si>
    <t>对符合条件跨省外出务工脱贫人口和监测对象落实一次性交通补助。</t>
  </si>
  <si>
    <t>通过预计补助脱贫劳动者交通补助约1.6万人，实现脱贫人口（含监测帮扶对象）就业务工，增加家庭收入的目标</t>
  </si>
  <si>
    <r>
      <rPr>
        <sz val="12"/>
        <rFont val="仿宋"/>
        <charset val="134"/>
      </rPr>
      <t>项目申报、实施过程监督、务工带动增收</t>
    </r>
  </si>
  <si>
    <r>
      <rPr>
        <sz val="12"/>
        <rFont val="仿宋"/>
        <charset val="134"/>
      </rPr>
      <t>以提供就业交通补助的形式，增加脱贫户收入同时，有效激发脱贫劳动者内生动力。</t>
    </r>
  </si>
  <si>
    <r>
      <rPr>
        <sz val="12"/>
        <rFont val="黑体"/>
        <charset val="134"/>
      </rPr>
      <t>（二）公益性岗位</t>
    </r>
  </si>
  <si>
    <t>公益岗位项目</t>
  </si>
  <si>
    <t>开发保洁、保安、河道巡护员、环境监督员、村部保洁员和互助岗等基层基础辅助性公益岗位4500个左右。</t>
  </si>
  <si>
    <r>
      <rPr>
        <sz val="12"/>
        <rFont val="仿宋"/>
        <charset val="134"/>
      </rPr>
      <t>通过实施农村脱贫人口（含监测帮扶对象）就业岗位约</t>
    </r>
    <r>
      <rPr>
        <sz val="12"/>
        <rFont val="Times New Roman"/>
        <charset val="134"/>
      </rPr>
      <t>4500</t>
    </r>
    <r>
      <rPr>
        <sz val="12"/>
        <rFont val="仿宋"/>
        <charset val="134"/>
      </rPr>
      <t>个，实现带动建档立卡人口家庭收入的目标</t>
    </r>
  </si>
  <si>
    <t>项目申报、实施过程监督、务工带动增收</t>
  </si>
  <si>
    <r>
      <rPr>
        <sz val="12"/>
        <rFont val="仿宋"/>
        <charset val="134"/>
      </rPr>
      <t>以提供就业岗位的形式，人均年增收</t>
    </r>
    <r>
      <rPr>
        <sz val="12"/>
        <rFont val="Times New Roman"/>
        <charset val="134"/>
      </rPr>
      <t>7200</t>
    </r>
    <r>
      <rPr>
        <sz val="12"/>
        <rFont val="仿宋"/>
        <charset val="134"/>
      </rPr>
      <t>元以上。增加收入发同时，有效激发脱贫劳动者内生动力</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</si>
</sst>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 numFmtId="179" formatCode="0_);[Red]\(0\)"/>
  </numFmts>
  <fonts count="39">
    <font>
      <sz val="11"/>
      <color theme="1"/>
      <name val="宋体"/>
      <charset val="134"/>
      <scheme val="minor"/>
    </font>
    <font>
      <sz val="10"/>
      <name val="Times New Roman"/>
      <charset val="134"/>
    </font>
    <font>
      <sz val="12"/>
      <name val="Times New Roman"/>
      <charset val="134"/>
    </font>
    <font>
      <sz val="12"/>
      <name val="仿宋"/>
      <charset val="134"/>
    </font>
    <font>
      <sz val="14"/>
      <name val="Times New Roman"/>
      <charset val="134"/>
    </font>
    <font>
      <sz val="24"/>
      <name val="方正小标宋_GBK"/>
      <charset val="134"/>
    </font>
    <font>
      <sz val="24"/>
      <name val="Times New Roman"/>
      <charset val="134"/>
    </font>
    <font>
      <sz val="12"/>
      <name val="黑体"/>
      <charset val="134"/>
    </font>
    <font>
      <sz val="12"/>
      <color theme="1"/>
      <name val="仿宋"/>
      <charset val="134"/>
    </font>
    <font>
      <sz val="12"/>
      <color rgb="FF000000"/>
      <name val="仿宋"/>
      <charset val="134"/>
    </font>
    <font>
      <sz val="11"/>
      <name val="Times New Roman"/>
      <charset val="204"/>
    </font>
    <font>
      <sz val="12"/>
      <name val="仿宋"/>
      <charset val="204"/>
    </font>
    <font>
      <sz val="11"/>
      <name val="Times New Roman"/>
      <charset val="134"/>
    </font>
    <font>
      <sz val="11"/>
      <name val="方正仿宋_GBK"/>
      <charset val="134"/>
    </font>
    <font>
      <b/>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rgb="FF000000"/>
      <name val="宋体"/>
      <charset val="134"/>
    </font>
    <font>
      <sz val="12"/>
      <name val="宋体"/>
      <charset val="134"/>
    </font>
    <font>
      <sz val="11"/>
      <name val="宋体"/>
      <charset val="134"/>
    </font>
    <font>
      <sz val="12"/>
      <name val="Times New Roman"/>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3" borderId="6" applyNumberFormat="0" applyAlignment="0" applyProtection="0">
      <alignment vertical="center"/>
    </xf>
    <xf numFmtId="0" fontId="24" fillId="4" borderId="7" applyNumberFormat="0" applyAlignment="0" applyProtection="0">
      <alignment vertical="center"/>
    </xf>
    <xf numFmtId="0" fontId="25" fillId="4" borderId="6" applyNumberFormat="0" applyAlignment="0" applyProtection="0">
      <alignment vertical="center"/>
    </xf>
    <xf numFmtId="0" fontId="26" fillId="5"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pplyBorder="0">
      <alignment vertical="center"/>
    </xf>
    <xf numFmtId="0" fontId="35" fillId="0" borderId="0" applyBorder="0">
      <protection locked="0"/>
    </xf>
    <xf numFmtId="0" fontId="35" fillId="0" borderId="0" applyBorder="0">
      <protection locked="0"/>
    </xf>
    <xf numFmtId="0" fontId="36" fillId="0" borderId="0" applyBorder="0">
      <protection locked="0"/>
    </xf>
    <xf numFmtId="0" fontId="37" fillId="0" borderId="0" applyBorder="0">
      <alignment vertical="center"/>
    </xf>
    <xf numFmtId="0" fontId="36" fillId="0" borderId="0" applyBorder="0">
      <protection locked="0"/>
    </xf>
    <xf numFmtId="0" fontId="36" fillId="0" borderId="0" applyBorder="0">
      <protection locked="0"/>
    </xf>
    <xf numFmtId="0" fontId="35" fillId="0" borderId="0" applyBorder="0">
      <protection locked="0"/>
    </xf>
    <xf numFmtId="0" fontId="36" fillId="0" borderId="0" applyBorder="0">
      <protection locked="0"/>
    </xf>
  </cellStyleXfs>
  <cellXfs count="6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4" fillId="0" borderId="0" xfId="0" applyFont="1" applyFill="1" applyAlignment="1">
      <alignment horizontal="center" vertical="center"/>
    </xf>
    <xf numFmtId="0" fontId="1" fillId="0" borderId="0" xfId="0" applyFont="1" applyFill="1" applyAlignment="1">
      <alignment horizontal="center" vertical="center" wrapText="1"/>
    </xf>
    <xf numFmtId="0" fontId="5" fillId="0" borderId="0" xfId="54" applyNumberFormat="1" applyFont="1" applyFill="1" applyAlignment="1" applyProtection="1">
      <alignment horizontal="center" vertical="center" wrapText="1"/>
    </xf>
    <xf numFmtId="0" fontId="6" fillId="0" borderId="0" xfId="54" applyNumberFormat="1" applyFont="1" applyFill="1" applyAlignment="1" applyProtection="1">
      <alignment horizontal="center" vertical="center" wrapText="1"/>
    </xf>
    <xf numFmtId="0" fontId="7" fillId="0" borderId="1" xfId="0" applyFont="1" applyFill="1" applyBorder="1" applyAlignment="1">
      <alignment horizontal="center" vertical="center" wrapText="1"/>
    </xf>
    <xf numFmtId="176" fontId="7" fillId="0" borderId="1" xfId="54" applyNumberFormat="1" applyFont="1" applyFill="1" applyBorder="1" applyAlignment="1" applyProtection="1">
      <alignment horizontal="center" vertical="center" wrapText="1"/>
    </xf>
    <xf numFmtId="0" fontId="7" fillId="0" borderId="1" xfId="54"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176" fontId="2" fillId="0" borderId="1" xfId="54" applyNumberFormat="1" applyFont="1" applyFill="1" applyBorder="1" applyAlignment="1" applyProtection="1">
      <alignment horizontal="center" vertical="center" wrapText="1"/>
    </xf>
    <xf numFmtId="0" fontId="2" fillId="0" borderId="1" xfId="54"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3" fillId="0" borderId="1" xfId="0" applyFont="1" applyFill="1" applyBorder="1" applyAlignment="1">
      <alignment horizontal="justify" vertical="center"/>
    </xf>
    <xf numFmtId="0" fontId="3" fillId="0" borderId="1" xfId="50"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57" applyNumberFormat="1" applyFont="1" applyFill="1" applyBorder="1" applyAlignment="1" applyProtection="1">
      <alignment horizontal="center" vertical="center" wrapText="1"/>
    </xf>
    <xf numFmtId="0" fontId="3" fillId="0" borderId="1" xfId="56" applyFont="1" applyFill="1" applyBorder="1" applyAlignment="1" applyProtection="1">
      <alignment horizontal="left"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7" fontId="3" fillId="0" borderId="1" xfId="55" applyNumberFormat="1" applyFont="1" applyFill="1" applyBorder="1" applyAlignment="1" applyProtection="1">
      <alignment horizontal="center" vertical="center" wrapText="1"/>
    </xf>
    <xf numFmtId="0" fontId="3" fillId="0" borderId="1" xfId="55"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 fillId="0" borderId="0" xfId="0" applyNumberFormat="1" applyFont="1" applyFill="1" applyAlignment="1">
      <alignment horizontal="center" vertical="center" wrapText="1"/>
    </xf>
    <xf numFmtId="49" fontId="7" fillId="0" borderId="1" xfId="54" applyNumberFormat="1" applyFont="1" applyFill="1" applyBorder="1" applyAlignment="1" applyProtection="1">
      <alignment horizontal="center" vertical="center" wrapText="1"/>
    </xf>
    <xf numFmtId="0" fontId="7" fillId="0" borderId="1" xfId="54" applyNumberFormat="1" applyFont="1" applyFill="1" applyBorder="1" applyAlignment="1" applyProtection="1">
      <alignment horizontal="center" vertical="center" wrapText="1"/>
    </xf>
    <xf numFmtId="0" fontId="7" fillId="0" borderId="1" xfId="54" applyNumberFormat="1" applyFont="1" applyFill="1" applyBorder="1" applyAlignment="1" applyProtection="1">
      <alignment horizontal="center" vertical="center"/>
    </xf>
    <xf numFmtId="0" fontId="2" fillId="0" borderId="1" xfId="54" applyNumberFormat="1" applyFont="1" applyFill="1" applyBorder="1" applyAlignment="1" applyProtection="1">
      <alignment horizontal="center" vertical="center"/>
    </xf>
    <xf numFmtId="49" fontId="2" fillId="0" borderId="1" xfId="54" applyNumberFormat="1" applyFont="1" applyFill="1" applyBorder="1" applyAlignment="1" applyProtection="1">
      <alignment horizontal="center" vertical="center" wrapText="1"/>
    </xf>
    <xf numFmtId="0" fontId="2" fillId="0" borderId="1" xfId="54" applyNumberFormat="1" applyFont="1" applyFill="1" applyBorder="1" applyAlignment="1" applyProtection="1">
      <alignment horizontal="center" vertical="center" wrapText="1"/>
    </xf>
    <xf numFmtId="0" fontId="14" fillId="0" borderId="1" xfId="54" applyNumberFormat="1" applyFont="1" applyFill="1" applyBorder="1" applyAlignment="1" applyProtection="1">
      <alignment horizontal="center" vertical="center" wrapText="1"/>
    </xf>
    <xf numFmtId="57" fontId="3" fillId="0" borderId="1" xfId="0" applyNumberFormat="1" applyFont="1" applyFill="1" applyBorder="1" applyAlignment="1">
      <alignment horizontal="center" vertical="center" wrapText="1"/>
    </xf>
    <xf numFmtId="0" fontId="3" fillId="0" borderId="1" xfId="54" applyNumberFormat="1" applyFont="1" applyFill="1" applyBorder="1" applyAlignment="1" applyProtection="1">
      <alignment horizontal="center" vertical="center" wrapText="1"/>
    </xf>
    <xf numFmtId="57"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14" fillId="0" borderId="1" xfId="0" applyNumberFormat="1" applyFont="1" applyFill="1" applyBorder="1" applyAlignment="1">
      <alignment horizontal="center" vertical="center" wrapText="1"/>
    </xf>
    <xf numFmtId="49" fontId="3" fillId="0" borderId="1" xfId="54"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7" fillId="0" borderId="1" xfId="55" applyFont="1" applyFill="1" applyBorder="1" applyAlignment="1" applyProtection="1">
      <alignment horizontal="center" vertical="center" wrapText="1"/>
    </xf>
    <xf numFmtId="177" fontId="7" fillId="0" borderId="1" xfId="55" applyNumberFormat="1" applyFont="1" applyFill="1" applyBorder="1" applyAlignment="1" applyProtection="1">
      <alignment horizontal="center" vertical="center" wrapText="1"/>
    </xf>
    <xf numFmtId="0" fontId="2" fillId="0" borderId="1" xfId="55" applyFont="1" applyFill="1" applyBorder="1" applyAlignment="1" applyProtection="1">
      <alignment horizontal="center" vertical="center" wrapText="1"/>
    </xf>
    <xf numFmtId="177" fontId="2" fillId="0" borderId="1" xfId="55"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2" fillId="0" borderId="2" xfId="55" applyNumberFormat="1"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178" fontId="4" fillId="0" borderId="1" xfId="54" applyNumberFormat="1" applyFont="1" applyFill="1" applyBorder="1" applyAlignment="1" applyProtection="1">
      <alignment horizontal="center" vertical="center" wrapText="1"/>
    </xf>
    <xf numFmtId="0" fontId="2" fillId="0" borderId="1" xfId="55" applyNumberFormat="1" applyFont="1" applyFill="1" applyBorder="1" applyAlignment="1" applyProtection="1">
      <alignment horizontal="center" vertical="center" wrapText="1"/>
    </xf>
    <xf numFmtId="177" fontId="3" fillId="0" borderId="1" xfId="55" applyNumberFormat="1" applyFont="1" applyFill="1" applyBorder="1" applyAlignment="1" applyProtection="1">
      <alignment horizontal="justify" vertical="center" wrapText="1"/>
    </xf>
    <xf numFmtId="179" fontId="2" fillId="0" borderId="1" xfId="49" applyNumberFormat="1" applyFont="1" applyFill="1" applyBorder="1" applyAlignment="1" applyProtection="1">
      <alignment horizontal="center" vertical="center" wrapText="1"/>
    </xf>
    <xf numFmtId="179" fontId="3" fillId="0" borderId="1" xfId="49" applyNumberFormat="1" applyFont="1" applyFill="1" applyBorder="1" applyAlignment="1" applyProtection="1">
      <alignment horizontal="justify"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 name="常规 10 2 2" xfId="51"/>
    <cellStyle name="常规 2 13 5" xfId="52"/>
    <cellStyle name="常规 8" xfId="53"/>
    <cellStyle name="常规_附件1-5 2" xfId="54"/>
    <cellStyle name="常规 2 13" xfId="55"/>
    <cellStyle name="常规 7" xfId="56"/>
    <cellStyle name="常规 3" xfId="57"/>
  </cellStyles>
  <tableStyles count="0" defaultTableStyle="TableStyleMedium2"/>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1"/>
  <sheetViews>
    <sheetView tabSelected="1" zoomScale="80" zoomScaleNormal="80" workbookViewId="0">
      <pane ySplit="4" topLeftCell="A46" activePane="bottomLeft" state="frozen"/>
      <selection/>
      <selection pane="bottomLeft" activeCell="A2" sqref="A2:T2"/>
    </sheetView>
  </sheetViews>
  <sheetFormatPr defaultColWidth="9.64166666666667" defaultRowHeight="18.75"/>
  <cols>
    <col min="1" max="1" width="6.625" style="4" customWidth="1"/>
    <col min="2" max="2" width="18.25" style="4" customWidth="1"/>
    <col min="3" max="3" width="27.875" style="4" customWidth="1"/>
    <col min="4" max="4" width="7" style="4" customWidth="1"/>
    <col min="5" max="5" width="12.625" style="4" customWidth="1"/>
    <col min="6" max="6" width="16.125" style="4" customWidth="1"/>
    <col min="7" max="7" width="10.625" style="4" customWidth="1"/>
    <col min="8" max="8" width="59.875" style="4" customWidth="1"/>
    <col min="9" max="9" width="12.125" style="4" customWidth="1"/>
    <col min="10" max="10" width="11.4" style="5" customWidth="1"/>
    <col min="11" max="12" width="7.25" style="5" customWidth="1"/>
    <col min="13" max="13" width="9.99166666666667" style="5" customWidth="1"/>
    <col min="14" max="15" width="7.25" style="5" customWidth="1"/>
    <col min="16" max="16" width="51.625" style="4" customWidth="1"/>
    <col min="17" max="17" width="8.125" style="4" customWidth="1"/>
    <col min="18" max="18" width="9.25" style="4" customWidth="1"/>
    <col min="19" max="19" width="17.875" style="4" customWidth="1"/>
    <col min="20" max="20" width="24.375" style="4" customWidth="1"/>
    <col min="21" max="16384" width="9.64166666666667" style="6"/>
  </cols>
  <sheetData>
    <row r="1" s="1" customFormat="1" ht="20" customHeight="1" spans="1:20">
      <c r="A1" s="3" t="s">
        <v>0</v>
      </c>
      <c r="B1" s="2"/>
      <c r="C1" s="7"/>
      <c r="D1" s="7"/>
      <c r="E1" s="7"/>
      <c r="F1" s="7"/>
      <c r="G1" s="7"/>
      <c r="H1" s="7"/>
      <c r="I1" s="7"/>
      <c r="J1" s="35"/>
      <c r="K1" s="35"/>
      <c r="L1" s="35"/>
      <c r="M1" s="35"/>
      <c r="N1" s="35"/>
      <c r="O1" s="35"/>
      <c r="P1" s="7"/>
      <c r="Q1" s="7"/>
      <c r="R1" s="7"/>
      <c r="S1" s="7"/>
      <c r="T1" s="7"/>
    </row>
    <row r="2" s="1" customFormat="1" ht="48" customHeight="1" spans="1:20">
      <c r="A2" s="8" t="s">
        <v>1</v>
      </c>
      <c r="B2" s="9"/>
      <c r="C2" s="9"/>
      <c r="D2" s="9"/>
      <c r="E2" s="9"/>
      <c r="F2" s="9"/>
      <c r="G2" s="9"/>
      <c r="H2" s="9"/>
      <c r="I2" s="9"/>
      <c r="J2" s="9"/>
      <c r="K2" s="9"/>
      <c r="L2" s="9"/>
      <c r="M2" s="9"/>
      <c r="N2" s="9"/>
      <c r="O2" s="9"/>
      <c r="P2" s="9"/>
      <c r="Q2" s="9"/>
      <c r="R2" s="9"/>
      <c r="S2" s="9"/>
      <c r="T2" s="9"/>
    </row>
    <row r="3" s="2" customFormat="1" ht="32" customHeight="1" spans="1:20">
      <c r="A3" s="10" t="s">
        <v>2</v>
      </c>
      <c r="B3" s="10" t="s">
        <v>3</v>
      </c>
      <c r="C3" s="11" t="s">
        <v>4</v>
      </c>
      <c r="D3" s="12" t="s">
        <v>5</v>
      </c>
      <c r="E3" s="11" t="s">
        <v>6</v>
      </c>
      <c r="F3" s="11" t="s">
        <v>7</v>
      </c>
      <c r="G3" s="12" t="s">
        <v>8</v>
      </c>
      <c r="H3" s="12" t="s">
        <v>9</v>
      </c>
      <c r="I3" s="36" t="s">
        <v>10</v>
      </c>
      <c r="J3" s="37" t="s">
        <v>11</v>
      </c>
      <c r="K3" s="38" t="s">
        <v>12</v>
      </c>
      <c r="L3" s="39"/>
      <c r="M3" s="39"/>
      <c r="N3" s="39"/>
      <c r="O3" s="39"/>
      <c r="P3" s="37" t="s">
        <v>13</v>
      </c>
      <c r="Q3" s="12" t="s">
        <v>14</v>
      </c>
      <c r="R3" s="15"/>
      <c r="S3" s="54" t="s">
        <v>15</v>
      </c>
      <c r="T3" s="54" t="s">
        <v>16</v>
      </c>
    </row>
    <row r="4" s="2" customFormat="1" ht="32" customHeight="1" spans="1:20">
      <c r="A4" s="13"/>
      <c r="B4" s="13"/>
      <c r="C4" s="14"/>
      <c r="D4" s="15"/>
      <c r="E4" s="14"/>
      <c r="F4" s="14"/>
      <c r="G4" s="15"/>
      <c r="H4" s="15"/>
      <c r="I4" s="40"/>
      <c r="J4" s="41"/>
      <c r="K4" s="37" t="s">
        <v>17</v>
      </c>
      <c r="L4" s="37" t="s">
        <v>18</v>
      </c>
      <c r="M4" s="37" t="s">
        <v>19</v>
      </c>
      <c r="N4" s="37" t="s">
        <v>20</v>
      </c>
      <c r="O4" s="37" t="s">
        <v>21</v>
      </c>
      <c r="P4" s="41"/>
      <c r="Q4" s="55" t="s">
        <v>22</v>
      </c>
      <c r="R4" s="55" t="s">
        <v>23</v>
      </c>
      <c r="S4" s="56"/>
      <c r="T4" s="56"/>
    </row>
    <row r="5" s="2" customFormat="1" ht="31" customHeight="1" spans="1:20">
      <c r="A5" s="13"/>
      <c r="B5" s="13" t="s">
        <v>24</v>
      </c>
      <c r="C5" s="14"/>
      <c r="D5" s="15"/>
      <c r="E5" s="14"/>
      <c r="F5" s="14"/>
      <c r="G5" s="15"/>
      <c r="H5" s="15"/>
      <c r="I5" s="40"/>
      <c r="J5" s="42">
        <v>4634</v>
      </c>
      <c r="K5" s="41"/>
      <c r="L5" s="41"/>
      <c r="M5" s="42">
        <v>4634</v>
      </c>
      <c r="N5" s="41"/>
      <c r="O5" s="41"/>
      <c r="P5" s="41"/>
      <c r="Q5" s="57"/>
      <c r="R5" s="57"/>
      <c r="S5" s="56"/>
      <c r="T5" s="56"/>
    </row>
    <row r="6" s="2" customFormat="1" ht="46" customHeight="1" spans="1:20">
      <c r="A6" s="13"/>
      <c r="B6" s="13" t="s">
        <v>25</v>
      </c>
      <c r="C6" s="14"/>
      <c r="D6" s="15"/>
      <c r="E6" s="14"/>
      <c r="F6" s="14"/>
      <c r="G6" s="15"/>
      <c r="H6" s="15"/>
      <c r="I6" s="40"/>
      <c r="J6" s="42">
        <f>J7+J14+J16</f>
        <v>776.5</v>
      </c>
      <c r="K6" s="42"/>
      <c r="L6" s="42"/>
      <c r="M6" s="42">
        <f>M7+M14+M16</f>
        <v>776.5</v>
      </c>
      <c r="N6" s="41"/>
      <c r="O6" s="41"/>
      <c r="P6" s="41"/>
      <c r="Q6" s="57"/>
      <c r="R6" s="57"/>
      <c r="S6" s="56"/>
      <c r="T6" s="56"/>
    </row>
    <row r="7" s="2" customFormat="1" ht="46" customHeight="1" spans="1:20">
      <c r="A7" s="13"/>
      <c r="B7" s="10" t="s">
        <v>26</v>
      </c>
      <c r="C7" s="14"/>
      <c r="D7" s="15"/>
      <c r="E7" s="14"/>
      <c r="F7" s="14"/>
      <c r="G7" s="15"/>
      <c r="H7" s="15"/>
      <c r="I7" s="40"/>
      <c r="J7" s="42">
        <f>SUM(J8:J13)</f>
        <v>220.5</v>
      </c>
      <c r="K7" s="42"/>
      <c r="L7" s="42"/>
      <c r="M7" s="42">
        <f>SUM(M8:M13)</f>
        <v>220.5</v>
      </c>
      <c r="N7" s="41"/>
      <c r="O7" s="41"/>
      <c r="P7" s="41"/>
      <c r="Q7" s="57"/>
      <c r="R7" s="57"/>
      <c r="S7" s="56"/>
      <c r="T7" s="56"/>
    </row>
    <row r="8" s="2" customFormat="1" ht="73" customHeight="1" spans="1:20">
      <c r="A8" s="13">
        <v>1</v>
      </c>
      <c r="B8" s="10"/>
      <c r="C8" s="16" t="s">
        <v>27</v>
      </c>
      <c r="D8" s="17" t="s">
        <v>28</v>
      </c>
      <c r="E8" s="16" t="s">
        <v>29</v>
      </c>
      <c r="F8" s="16" t="s">
        <v>30</v>
      </c>
      <c r="G8" s="17" t="s">
        <v>31</v>
      </c>
      <c r="H8" s="18" t="s">
        <v>32</v>
      </c>
      <c r="I8" s="43" t="s">
        <v>33</v>
      </c>
      <c r="J8" s="44">
        <v>12.25</v>
      </c>
      <c r="K8" s="44"/>
      <c r="L8" s="44"/>
      <c r="M8" s="44">
        <v>12.25</v>
      </c>
      <c r="N8" s="44"/>
      <c r="O8" s="44"/>
      <c r="P8" s="19" t="s">
        <v>34</v>
      </c>
      <c r="Q8" s="17">
        <v>26</v>
      </c>
      <c r="R8" s="17">
        <v>60</v>
      </c>
      <c r="S8" s="19" t="s">
        <v>35</v>
      </c>
      <c r="T8" s="16" t="s">
        <v>36</v>
      </c>
    </row>
    <row r="9" s="2" customFormat="1" ht="63" customHeight="1" spans="1:20">
      <c r="A9" s="13">
        <v>2</v>
      </c>
      <c r="B9" s="10"/>
      <c r="C9" s="16" t="s">
        <v>37</v>
      </c>
      <c r="D9" s="17" t="s">
        <v>28</v>
      </c>
      <c r="E9" s="16" t="s">
        <v>29</v>
      </c>
      <c r="F9" s="16" t="s">
        <v>38</v>
      </c>
      <c r="G9" s="17" t="s">
        <v>39</v>
      </c>
      <c r="H9" s="16" t="s">
        <v>40</v>
      </c>
      <c r="I9" s="43" t="s">
        <v>33</v>
      </c>
      <c r="J9" s="44">
        <v>12.25</v>
      </c>
      <c r="K9" s="44"/>
      <c r="L9" s="44"/>
      <c r="M9" s="44">
        <v>12.25</v>
      </c>
      <c r="N9" s="44"/>
      <c r="O9" s="44"/>
      <c r="P9" s="16" t="s">
        <v>41</v>
      </c>
      <c r="Q9" s="17">
        <v>50</v>
      </c>
      <c r="R9" s="16">
        <v>200</v>
      </c>
      <c r="S9" s="23" t="s">
        <v>42</v>
      </c>
      <c r="T9" s="16" t="s">
        <v>43</v>
      </c>
    </row>
    <row r="10" s="2" customFormat="1" ht="64" customHeight="1" spans="1:20">
      <c r="A10" s="13">
        <v>3</v>
      </c>
      <c r="B10" s="10"/>
      <c r="C10" s="16" t="s">
        <v>44</v>
      </c>
      <c r="D10" s="17" t="s">
        <v>28</v>
      </c>
      <c r="E10" s="16" t="s">
        <v>29</v>
      </c>
      <c r="F10" s="16" t="s">
        <v>45</v>
      </c>
      <c r="G10" s="17" t="s">
        <v>39</v>
      </c>
      <c r="H10" s="16" t="s">
        <v>40</v>
      </c>
      <c r="I10" s="43" t="s">
        <v>33</v>
      </c>
      <c r="J10" s="44">
        <v>12.25</v>
      </c>
      <c r="K10" s="44"/>
      <c r="L10" s="44"/>
      <c r="M10" s="44">
        <v>12.25</v>
      </c>
      <c r="N10" s="44"/>
      <c r="O10" s="44"/>
      <c r="P10" s="16" t="s">
        <v>41</v>
      </c>
      <c r="Q10" s="17">
        <v>50</v>
      </c>
      <c r="R10" s="16">
        <v>200</v>
      </c>
      <c r="S10" s="23" t="s">
        <v>42</v>
      </c>
      <c r="T10" s="16" t="s">
        <v>43</v>
      </c>
    </row>
    <row r="11" s="2" customFormat="1" ht="105" customHeight="1" spans="1:20">
      <c r="A11" s="13">
        <v>4</v>
      </c>
      <c r="B11" s="10"/>
      <c r="C11" s="16" t="s">
        <v>46</v>
      </c>
      <c r="D11" s="17" t="s">
        <v>28</v>
      </c>
      <c r="E11" s="16" t="s">
        <v>29</v>
      </c>
      <c r="F11" s="19" t="s">
        <v>47</v>
      </c>
      <c r="G11" s="17" t="s">
        <v>48</v>
      </c>
      <c r="H11" s="18" t="s">
        <v>49</v>
      </c>
      <c r="I11" s="43" t="s">
        <v>33</v>
      </c>
      <c r="J11" s="44">
        <v>12.25</v>
      </c>
      <c r="K11" s="44"/>
      <c r="L11" s="44"/>
      <c r="M11" s="44">
        <v>12.25</v>
      </c>
      <c r="N11" s="44"/>
      <c r="O11" s="44"/>
      <c r="P11" s="26" t="s">
        <v>50</v>
      </c>
      <c r="Q11" s="17">
        <v>83</v>
      </c>
      <c r="R11" s="17">
        <v>185</v>
      </c>
      <c r="S11" s="19" t="s">
        <v>42</v>
      </c>
      <c r="T11" s="19" t="s">
        <v>43</v>
      </c>
    </row>
    <row r="12" s="2" customFormat="1" ht="74" customHeight="1" spans="1:20">
      <c r="A12" s="13">
        <v>5</v>
      </c>
      <c r="B12" s="10"/>
      <c r="C12" s="16" t="s">
        <v>51</v>
      </c>
      <c r="D12" s="17" t="s">
        <v>28</v>
      </c>
      <c r="E12" s="16" t="s">
        <v>29</v>
      </c>
      <c r="F12" s="16" t="s">
        <v>52</v>
      </c>
      <c r="G12" s="17" t="s">
        <v>53</v>
      </c>
      <c r="H12" s="16" t="s">
        <v>54</v>
      </c>
      <c r="I12" s="43" t="s">
        <v>33</v>
      </c>
      <c r="J12" s="44">
        <v>12.25</v>
      </c>
      <c r="K12" s="44"/>
      <c r="L12" s="44"/>
      <c r="M12" s="44">
        <v>12.25</v>
      </c>
      <c r="N12" s="44"/>
      <c r="O12" s="44"/>
      <c r="P12" s="16" t="s">
        <v>55</v>
      </c>
      <c r="Q12" s="17">
        <v>12</v>
      </c>
      <c r="R12" s="17">
        <v>36</v>
      </c>
      <c r="S12" s="16" t="s">
        <v>42</v>
      </c>
      <c r="T12" s="16" t="s">
        <v>56</v>
      </c>
    </row>
    <row r="13" s="2" customFormat="1" ht="83" customHeight="1" spans="1:20">
      <c r="A13" s="13">
        <v>6</v>
      </c>
      <c r="B13" s="13"/>
      <c r="C13" s="20" t="s">
        <v>57</v>
      </c>
      <c r="D13" s="21" t="s">
        <v>28</v>
      </c>
      <c r="E13" s="22" t="s">
        <v>29</v>
      </c>
      <c r="F13" s="23" t="s">
        <v>58</v>
      </c>
      <c r="G13" s="24" t="s">
        <v>59</v>
      </c>
      <c r="H13" s="25" t="s">
        <v>60</v>
      </c>
      <c r="I13" s="45" t="s">
        <v>61</v>
      </c>
      <c r="J13" s="46">
        <v>159.25</v>
      </c>
      <c r="K13" s="46"/>
      <c r="L13" s="47"/>
      <c r="M13" s="47">
        <v>159.25</v>
      </c>
      <c r="N13" s="47"/>
      <c r="O13" s="47"/>
      <c r="P13" s="48" t="s">
        <v>62</v>
      </c>
      <c r="Q13" s="58"/>
      <c r="R13" s="59">
        <v>1700</v>
      </c>
      <c r="S13" s="60" t="s">
        <v>63</v>
      </c>
      <c r="T13" s="25" t="s">
        <v>64</v>
      </c>
    </row>
    <row r="14" s="2" customFormat="1" ht="54" customHeight="1" spans="1:20">
      <c r="A14" s="13"/>
      <c r="B14" s="10" t="s">
        <v>65</v>
      </c>
      <c r="C14" s="14"/>
      <c r="D14" s="15"/>
      <c r="E14" s="14"/>
      <c r="F14" s="14"/>
      <c r="G14" s="15"/>
      <c r="H14" s="15"/>
      <c r="I14" s="40"/>
      <c r="J14" s="42">
        <f>J15</f>
        <v>300</v>
      </c>
      <c r="K14" s="42"/>
      <c r="L14" s="42"/>
      <c r="M14" s="42">
        <f>M15</f>
        <v>300</v>
      </c>
      <c r="N14" s="41"/>
      <c r="O14" s="41"/>
      <c r="P14" s="41"/>
      <c r="Q14" s="57"/>
      <c r="R14" s="57"/>
      <c r="S14" s="56"/>
      <c r="T14" s="56"/>
    </row>
    <row r="15" s="2" customFormat="1" ht="39" customHeight="1" spans="1:20">
      <c r="A15" s="13">
        <v>7</v>
      </c>
      <c r="B15" s="13"/>
      <c r="C15" s="26" t="s">
        <v>66</v>
      </c>
      <c r="D15" s="23" t="s">
        <v>28</v>
      </c>
      <c r="E15" s="23" t="s">
        <v>67</v>
      </c>
      <c r="F15" s="23" t="s">
        <v>68</v>
      </c>
      <c r="G15" s="23" t="s">
        <v>69</v>
      </c>
      <c r="H15" s="27" t="s">
        <v>70</v>
      </c>
      <c r="I15" s="13" t="s">
        <v>71</v>
      </c>
      <c r="J15" s="46">
        <f>SUM(K15:O15)</f>
        <v>300</v>
      </c>
      <c r="K15" s="46"/>
      <c r="L15" s="47"/>
      <c r="M15" s="47">
        <v>300</v>
      </c>
      <c r="N15" s="47"/>
      <c r="O15" s="47"/>
      <c r="P15" s="44" t="s">
        <v>72</v>
      </c>
      <c r="Q15" s="15">
        <v>4300</v>
      </c>
      <c r="R15" s="61" t="s">
        <v>73</v>
      </c>
      <c r="S15" s="62" t="s">
        <v>74</v>
      </c>
      <c r="T15" s="13" t="s">
        <v>75</v>
      </c>
    </row>
    <row r="16" s="2" customFormat="1" ht="37" customHeight="1" spans="1:20">
      <c r="A16" s="13"/>
      <c r="B16" s="10" t="s">
        <v>76</v>
      </c>
      <c r="C16" s="14"/>
      <c r="D16" s="15"/>
      <c r="E16" s="14"/>
      <c r="F16" s="28"/>
      <c r="G16" s="15"/>
      <c r="H16" s="15"/>
      <c r="I16" s="40"/>
      <c r="J16" s="42">
        <v>256</v>
      </c>
      <c r="K16" s="41"/>
      <c r="L16" s="41"/>
      <c r="M16" s="42">
        <v>256</v>
      </c>
      <c r="N16" s="41"/>
      <c r="O16" s="41"/>
      <c r="P16" s="41"/>
      <c r="Q16" s="57"/>
      <c r="R16" s="57"/>
      <c r="S16" s="56"/>
      <c r="T16" s="56"/>
    </row>
    <row r="17" s="2" customFormat="1" ht="37" customHeight="1" spans="1:20">
      <c r="A17" s="13">
        <v>8</v>
      </c>
      <c r="B17" s="13"/>
      <c r="C17" s="23" t="s">
        <v>77</v>
      </c>
      <c r="D17" s="13" t="s">
        <v>78</v>
      </c>
      <c r="E17" s="13" t="s">
        <v>79</v>
      </c>
      <c r="F17" s="29" t="s">
        <v>80</v>
      </c>
      <c r="G17" s="13" t="s">
        <v>81</v>
      </c>
      <c r="H17" s="23" t="s">
        <v>82</v>
      </c>
      <c r="I17" s="45" t="s">
        <v>83</v>
      </c>
      <c r="J17" s="46">
        <v>3.4</v>
      </c>
      <c r="K17" s="49"/>
      <c r="L17" s="50"/>
      <c r="M17" s="41">
        <v>3.4</v>
      </c>
      <c r="N17" s="46"/>
      <c r="O17" s="46"/>
      <c r="P17" s="23" t="s">
        <v>84</v>
      </c>
      <c r="Q17" s="13">
        <v>21824</v>
      </c>
      <c r="R17" s="13">
        <v>71780</v>
      </c>
      <c r="S17" s="13" t="s">
        <v>85</v>
      </c>
      <c r="T17" s="13" t="s">
        <v>86</v>
      </c>
    </row>
    <row r="18" s="2" customFormat="1" ht="37" customHeight="1" spans="1:20">
      <c r="A18" s="13">
        <v>9</v>
      </c>
      <c r="B18" s="13"/>
      <c r="C18" s="23" t="s">
        <v>87</v>
      </c>
      <c r="D18" s="13" t="s">
        <v>78</v>
      </c>
      <c r="E18" s="13" t="s">
        <v>79</v>
      </c>
      <c r="F18" s="29" t="s">
        <v>88</v>
      </c>
      <c r="G18" s="13" t="s">
        <v>89</v>
      </c>
      <c r="H18" s="13" t="s">
        <v>90</v>
      </c>
      <c r="I18" s="45" t="s">
        <v>83</v>
      </c>
      <c r="J18" s="46">
        <v>15.2</v>
      </c>
      <c r="K18" s="49"/>
      <c r="L18" s="50"/>
      <c r="M18" s="41">
        <v>15.2</v>
      </c>
      <c r="N18" s="46"/>
      <c r="O18" s="46"/>
      <c r="P18" s="13" t="s">
        <v>91</v>
      </c>
      <c r="Q18" s="13">
        <v>11023</v>
      </c>
      <c r="R18" s="13">
        <v>38581</v>
      </c>
      <c r="S18" s="13" t="s">
        <v>85</v>
      </c>
      <c r="T18" s="13" t="s">
        <v>86</v>
      </c>
    </row>
    <row r="19" s="2" customFormat="1" ht="37" customHeight="1" spans="1:20">
      <c r="A19" s="13">
        <v>10</v>
      </c>
      <c r="B19" s="13"/>
      <c r="C19" s="23" t="s">
        <v>92</v>
      </c>
      <c r="D19" s="13" t="s">
        <v>78</v>
      </c>
      <c r="E19" s="13" t="s">
        <v>79</v>
      </c>
      <c r="F19" s="29" t="s">
        <v>93</v>
      </c>
      <c r="G19" s="13" t="s">
        <v>94</v>
      </c>
      <c r="H19" s="13" t="s">
        <v>90</v>
      </c>
      <c r="I19" s="45" t="s">
        <v>83</v>
      </c>
      <c r="J19" s="46">
        <v>7.8</v>
      </c>
      <c r="K19" s="49"/>
      <c r="L19" s="50"/>
      <c r="M19" s="41">
        <v>7.8</v>
      </c>
      <c r="N19" s="46"/>
      <c r="O19" s="46"/>
      <c r="P19" s="13" t="s">
        <v>91</v>
      </c>
      <c r="Q19" s="13">
        <v>19022</v>
      </c>
      <c r="R19" s="13">
        <v>66343</v>
      </c>
      <c r="S19" s="13" t="s">
        <v>85</v>
      </c>
      <c r="T19" s="13" t="s">
        <v>86</v>
      </c>
    </row>
    <row r="20" s="2" customFormat="1" ht="37" customHeight="1" spans="1:20">
      <c r="A20" s="13">
        <v>11</v>
      </c>
      <c r="B20" s="13"/>
      <c r="C20" s="23" t="s">
        <v>95</v>
      </c>
      <c r="D20" s="13" t="s">
        <v>78</v>
      </c>
      <c r="E20" s="13" t="s">
        <v>79</v>
      </c>
      <c r="F20" s="29" t="s">
        <v>96</v>
      </c>
      <c r="G20" s="13" t="s">
        <v>97</v>
      </c>
      <c r="H20" s="13" t="s">
        <v>90</v>
      </c>
      <c r="I20" s="45" t="s">
        <v>83</v>
      </c>
      <c r="J20" s="46">
        <v>15.2</v>
      </c>
      <c r="K20" s="49"/>
      <c r="L20" s="50"/>
      <c r="M20" s="41">
        <v>15.2</v>
      </c>
      <c r="N20" s="46"/>
      <c r="O20" s="46"/>
      <c r="P20" s="13" t="s">
        <v>91</v>
      </c>
      <c r="Q20" s="13">
        <v>11861</v>
      </c>
      <c r="R20" s="13">
        <v>28936</v>
      </c>
      <c r="S20" s="13" t="s">
        <v>85</v>
      </c>
      <c r="T20" s="13" t="s">
        <v>86</v>
      </c>
    </row>
    <row r="21" s="2" customFormat="1" ht="37" customHeight="1" spans="1:20">
      <c r="A21" s="13">
        <v>12</v>
      </c>
      <c r="B21" s="13"/>
      <c r="C21" s="23" t="s">
        <v>98</v>
      </c>
      <c r="D21" s="13" t="s">
        <v>78</v>
      </c>
      <c r="E21" s="13" t="s">
        <v>79</v>
      </c>
      <c r="F21" s="29" t="s">
        <v>99</v>
      </c>
      <c r="G21" s="13" t="s">
        <v>100</v>
      </c>
      <c r="H21" s="13" t="s">
        <v>90</v>
      </c>
      <c r="I21" s="45" t="s">
        <v>83</v>
      </c>
      <c r="J21" s="46">
        <v>2.3</v>
      </c>
      <c r="K21" s="49"/>
      <c r="L21" s="50"/>
      <c r="M21" s="41">
        <v>2.3</v>
      </c>
      <c r="N21" s="46"/>
      <c r="O21" s="46"/>
      <c r="P21" s="13" t="s">
        <v>91</v>
      </c>
      <c r="Q21" s="13">
        <v>6702</v>
      </c>
      <c r="R21" s="13">
        <v>20121</v>
      </c>
      <c r="S21" s="13" t="s">
        <v>85</v>
      </c>
      <c r="T21" s="13" t="s">
        <v>86</v>
      </c>
    </row>
    <row r="22" s="2" customFormat="1" ht="37" customHeight="1" spans="1:20">
      <c r="A22" s="13">
        <v>13</v>
      </c>
      <c r="B22" s="13"/>
      <c r="C22" s="23" t="s">
        <v>101</v>
      </c>
      <c r="D22" s="13" t="s">
        <v>78</v>
      </c>
      <c r="E22" s="13" t="s">
        <v>79</v>
      </c>
      <c r="F22" s="29" t="s">
        <v>102</v>
      </c>
      <c r="G22" s="13" t="s">
        <v>103</v>
      </c>
      <c r="H22" s="13" t="s">
        <v>90</v>
      </c>
      <c r="I22" s="45" t="s">
        <v>83</v>
      </c>
      <c r="J22" s="46">
        <v>4.5</v>
      </c>
      <c r="K22" s="49"/>
      <c r="L22" s="50"/>
      <c r="M22" s="41">
        <v>4.5</v>
      </c>
      <c r="N22" s="46"/>
      <c r="O22" s="46"/>
      <c r="P22" s="13" t="s">
        <v>91</v>
      </c>
      <c r="Q22" s="13">
        <v>23468</v>
      </c>
      <c r="R22" s="13">
        <v>76097</v>
      </c>
      <c r="S22" s="13" t="s">
        <v>85</v>
      </c>
      <c r="T22" s="13" t="s">
        <v>86</v>
      </c>
    </row>
    <row r="23" s="2" customFormat="1" ht="37" customHeight="1" spans="1:20">
      <c r="A23" s="13">
        <v>14</v>
      </c>
      <c r="B23" s="13"/>
      <c r="C23" s="23" t="s">
        <v>104</v>
      </c>
      <c r="D23" s="13" t="s">
        <v>78</v>
      </c>
      <c r="E23" s="13" t="s">
        <v>79</v>
      </c>
      <c r="F23" s="29" t="s">
        <v>105</v>
      </c>
      <c r="G23" s="13" t="s">
        <v>106</v>
      </c>
      <c r="H23" s="13" t="s">
        <v>90</v>
      </c>
      <c r="I23" s="45" t="s">
        <v>83</v>
      </c>
      <c r="J23" s="46">
        <v>13.8</v>
      </c>
      <c r="K23" s="49"/>
      <c r="L23" s="50"/>
      <c r="M23" s="41">
        <v>13.8</v>
      </c>
      <c r="N23" s="46"/>
      <c r="O23" s="46"/>
      <c r="P23" s="13" t="s">
        <v>91</v>
      </c>
      <c r="Q23" s="13">
        <v>8685</v>
      </c>
      <c r="R23" s="13">
        <v>27632</v>
      </c>
      <c r="S23" s="13" t="s">
        <v>85</v>
      </c>
      <c r="T23" s="13" t="s">
        <v>86</v>
      </c>
    </row>
    <row r="24" s="2" customFormat="1" ht="37" customHeight="1" spans="1:20">
      <c r="A24" s="13">
        <v>15</v>
      </c>
      <c r="B24" s="13"/>
      <c r="C24" s="23" t="s">
        <v>107</v>
      </c>
      <c r="D24" s="13" t="s">
        <v>78</v>
      </c>
      <c r="E24" s="13" t="s">
        <v>79</v>
      </c>
      <c r="F24" s="29" t="s">
        <v>108</v>
      </c>
      <c r="G24" s="13" t="s">
        <v>109</v>
      </c>
      <c r="H24" s="13" t="s">
        <v>90</v>
      </c>
      <c r="I24" s="45" t="s">
        <v>83</v>
      </c>
      <c r="J24" s="46">
        <v>4</v>
      </c>
      <c r="K24" s="49"/>
      <c r="L24" s="50"/>
      <c r="M24" s="41">
        <v>4</v>
      </c>
      <c r="N24" s="46"/>
      <c r="O24" s="46"/>
      <c r="P24" s="13" t="s">
        <v>91</v>
      </c>
      <c r="Q24" s="13">
        <v>19986</v>
      </c>
      <c r="R24" s="13">
        <v>65775</v>
      </c>
      <c r="S24" s="13" t="s">
        <v>85</v>
      </c>
      <c r="T24" s="13" t="s">
        <v>86</v>
      </c>
    </row>
    <row r="25" s="2" customFormat="1" ht="37" customHeight="1" spans="1:20">
      <c r="A25" s="13">
        <v>16</v>
      </c>
      <c r="B25" s="13"/>
      <c r="C25" s="23" t="s">
        <v>110</v>
      </c>
      <c r="D25" s="13" t="s">
        <v>78</v>
      </c>
      <c r="E25" s="13" t="s">
        <v>79</v>
      </c>
      <c r="F25" s="29" t="s">
        <v>111</v>
      </c>
      <c r="G25" s="13" t="s">
        <v>112</v>
      </c>
      <c r="H25" s="13" t="s">
        <v>90</v>
      </c>
      <c r="I25" s="45" t="s">
        <v>83</v>
      </c>
      <c r="J25" s="46">
        <v>13.3</v>
      </c>
      <c r="K25" s="49"/>
      <c r="L25" s="50"/>
      <c r="M25" s="41">
        <v>13.3</v>
      </c>
      <c r="N25" s="46"/>
      <c r="O25" s="46"/>
      <c r="P25" s="13" t="s">
        <v>91</v>
      </c>
      <c r="Q25" s="13">
        <v>10643</v>
      </c>
      <c r="R25" s="13">
        <v>44705</v>
      </c>
      <c r="S25" s="13" t="s">
        <v>85</v>
      </c>
      <c r="T25" s="13" t="s">
        <v>86</v>
      </c>
    </row>
    <row r="26" s="2" customFormat="1" ht="37" customHeight="1" spans="1:20">
      <c r="A26" s="13">
        <v>17</v>
      </c>
      <c r="B26" s="13"/>
      <c r="C26" s="23" t="s">
        <v>113</v>
      </c>
      <c r="D26" s="13" t="s">
        <v>78</v>
      </c>
      <c r="E26" s="13" t="s">
        <v>79</v>
      </c>
      <c r="F26" s="29" t="s">
        <v>114</v>
      </c>
      <c r="G26" s="13" t="s">
        <v>115</v>
      </c>
      <c r="H26" s="13" t="s">
        <v>90</v>
      </c>
      <c r="I26" s="45" t="s">
        <v>83</v>
      </c>
      <c r="J26" s="46">
        <v>7.4</v>
      </c>
      <c r="K26" s="49"/>
      <c r="L26" s="50"/>
      <c r="M26" s="41">
        <v>7.4</v>
      </c>
      <c r="N26" s="46"/>
      <c r="O26" s="46"/>
      <c r="P26" s="13" t="s">
        <v>91</v>
      </c>
      <c r="Q26" s="13">
        <v>6426</v>
      </c>
      <c r="R26" s="13">
        <v>21373</v>
      </c>
      <c r="S26" s="13" t="s">
        <v>85</v>
      </c>
      <c r="T26" s="13" t="s">
        <v>86</v>
      </c>
    </row>
    <row r="27" s="2" customFormat="1" ht="37" customHeight="1" spans="1:20">
      <c r="A27" s="13">
        <v>18</v>
      </c>
      <c r="B27" s="13"/>
      <c r="C27" s="23" t="s">
        <v>116</v>
      </c>
      <c r="D27" s="13" t="s">
        <v>78</v>
      </c>
      <c r="E27" s="13" t="s">
        <v>79</v>
      </c>
      <c r="F27" s="29" t="s">
        <v>117</v>
      </c>
      <c r="G27" s="13" t="s">
        <v>118</v>
      </c>
      <c r="H27" s="13" t="s">
        <v>90</v>
      </c>
      <c r="I27" s="45" t="s">
        <v>83</v>
      </c>
      <c r="J27" s="46">
        <v>2.2</v>
      </c>
      <c r="K27" s="49"/>
      <c r="L27" s="50"/>
      <c r="M27" s="41">
        <v>2.2</v>
      </c>
      <c r="N27" s="46"/>
      <c r="O27" s="46"/>
      <c r="P27" s="13" t="s">
        <v>91</v>
      </c>
      <c r="Q27" s="13">
        <v>25523</v>
      </c>
      <c r="R27" s="13">
        <v>79973</v>
      </c>
      <c r="S27" s="13" t="s">
        <v>85</v>
      </c>
      <c r="T27" s="13" t="s">
        <v>86</v>
      </c>
    </row>
    <row r="28" s="2" customFormat="1" ht="37" customHeight="1" spans="1:20">
      <c r="A28" s="13">
        <v>19</v>
      </c>
      <c r="B28" s="13"/>
      <c r="C28" s="23" t="s">
        <v>119</v>
      </c>
      <c r="D28" s="13" t="s">
        <v>78</v>
      </c>
      <c r="E28" s="13" t="s">
        <v>79</v>
      </c>
      <c r="F28" s="29" t="s">
        <v>120</v>
      </c>
      <c r="G28" s="13" t="s">
        <v>121</v>
      </c>
      <c r="H28" s="13" t="s">
        <v>90</v>
      </c>
      <c r="I28" s="45" t="s">
        <v>83</v>
      </c>
      <c r="J28" s="46">
        <v>18.1</v>
      </c>
      <c r="K28" s="49"/>
      <c r="L28" s="50"/>
      <c r="M28" s="41">
        <v>18.1</v>
      </c>
      <c r="N28" s="46"/>
      <c r="O28" s="46"/>
      <c r="P28" s="13" t="s">
        <v>91</v>
      </c>
      <c r="Q28" s="13">
        <v>6487</v>
      </c>
      <c r="R28" s="13">
        <v>27965</v>
      </c>
      <c r="S28" s="13" t="s">
        <v>85</v>
      </c>
      <c r="T28" s="13" t="s">
        <v>86</v>
      </c>
    </row>
    <row r="29" s="2" customFormat="1" ht="37" customHeight="1" spans="1:20">
      <c r="A29" s="13">
        <v>20</v>
      </c>
      <c r="B29" s="13"/>
      <c r="C29" s="23" t="s">
        <v>122</v>
      </c>
      <c r="D29" s="13" t="s">
        <v>78</v>
      </c>
      <c r="E29" s="13" t="s">
        <v>79</v>
      </c>
      <c r="F29" s="29" t="s">
        <v>123</v>
      </c>
      <c r="G29" s="13" t="s">
        <v>124</v>
      </c>
      <c r="H29" s="13" t="s">
        <v>90</v>
      </c>
      <c r="I29" s="45" t="s">
        <v>83</v>
      </c>
      <c r="J29" s="46">
        <v>5.7</v>
      </c>
      <c r="K29" s="49"/>
      <c r="L29" s="50"/>
      <c r="M29" s="41">
        <v>5.7</v>
      </c>
      <c r="N29" s="46"/>
      <c r="O29" s="46"/>
      <c r="P29" s="13" t="s">
        <v>91</v>
      </c>
      <c r="Q29" s="13">
        <v>12000</v>
      </c>
      <c r="R29" s="13">
        <v>60800</v>
      </c>
      <c r="S29" s="13" t="s">
        <v>85</v>
      </c>
      <c r="T29" s="13" t="s">
        <v>86</v>
      </c>
    </row>
    <row r="30" s="2" customFormat="1" ht="37" customHeight="1" spans="1:20">
      <c r="A30" s="13">
        <v>21</v>
      </c>
      <c r="B30" s="13"/>
      <c r="C30" s="23" t="s">
        <v>125</v>
      </c>
      <c r="D30" s="13" t="s">
        <v>78</v>
      </c>
      <c r="E30" s="13" t="s">
        <v>79</v>
      </c>
      <c r="F30" s="29" t="s">
        <v>126</v>
      </c>
      <c r="G30" s="13" t="s">
        <v>127</v>
      </c>
      <c r="H30" s="13" t="s">
        <v>90</v>
      </c>
      <c r="I30" s="45" t="s">
        <v>83</v>
      </c>
      <c r="J30" s="46">
        <v>10.7</v>
      </c>
      <c r="K30" s="49"/>
      <c r="L30" s="50"/>
      <c r="M30" s="41">
        <v>10.7</v>
      </c>
      <c r="N30" s="46"/>
      <c r="O30" s="46"/>
      <c r="P30" s="13" t="s">
        <v>91</v>
      </c>
      <c r="Q30" s="13">
        <v>7496</v>
      </c>
      <c r="R30" s="13">
        <v>27365</v>
      </c>
      <c r="S30" s="13" t="s">
        <v>85</v>
      </c>
      <c r="T30" s="13" t="s">
        <v>86</v>
      </c>
    </row>
    <row r="31" s="2" customFormat="1" ht="37" customHeight="1" spans="1:20">
      <c r="A31" s="13">
        <v>22</v>
      </c>
      <c r="B31" s="13"/>
      <c r="C31" s="23" t="s">
        <v>128</v>
      </c>
      <c r="D31" s="13" t="s">
        <v>78</v>
      </c>
      <c r="E31" s="13" t="s">
        <v>79</v>
      </c>
      <c r="F31" s="29" t="s">
        <v>129</v>
      </c>
      <c r="G31" s="13" t="s">
        <v>130</v>
      </c>
      <c r="H31" s="13" t="s">
        <v>90</v>
      </c>
      <c r="I31" s="45" t="s">
        <v>83</v>
      </c>
      <c r="J31" s="46">
        <v>5.6</v>
      </c>
      <c r="K31" s="49"/>
      <c r="L31" s="50"/>
      <c r="M31" s="41">
        <v>5.6</v>
      </c>
      <c r="N31" s="46"/>
      <c r="O31" s="46"/>
      <c r="P31" s="13" t="s">
        <v>91</v>
      </c>
      <c r="Q31" s="13">
        <v>13000</v>
      </c>
      <c r="R31" s="13">
        <v>50100</v>
      </c>
      <c r="S31" s="13" t="s">
        <v>85</v>
      </c>
      <c r="T31" s="13" t="s">
        <v>86</v>
      </c>
    </row>
    <row r="32" s="2" customFormat="1" ht="37" customHeight="1" spans="1:20">
      <c r="A32" s="13">
        <v>23</v>
      </c>
      <c r="B32" s="13"/>
      <c r="C32" s="23" t="s">
        <v>131</v>
      </c>
      <c r="D32" s="13" t="s">
        <v>78</v>
      </c>
      <c r="E32" s="13" t="s">
        <v>79</v>
      </c>
      <c r="F32" s="29" t="s">
        <v>132</v>
      </c>
      <c r="G32" s="23" t="s">
        <v>133</v>
      </c>
      <c r="H32" s="13" t="s">
        <v>90</v>
      </c>
      <c r="I32" s="45" t="s">
        <v>83</v>
      </c>
      <c r="J32" s="46">
        <v>10.8</v>
      </c>
      <c r="K32" s="49"/>
      <c r="L32" s="50"/>
      <c r="M32" s="41">
        <v>10.8</v>
      </c>
      <c r="N32" s="46"/>
      <c r="O32" s="46"/>
      <c r="P32" s="13" t="s">
        <v>91</v>
      </c>
      <c r="Q32" s="13">
        <v>17233</v>
      </c>
      <c r="R32" s="13">
        <v>75434</v>
      </c>
      <c r="S32" s="13" t="s">
        <v>85</v>
      </c>
      <c r="T32" s="13" t="s">
        <v>86</v>
      </c>
    </row>
    <row r="33" s="2" customFormat="1" ht="37" customHeight="1" spans="1:20">
      <c r="A33" s="13">
        <v>24</v>
      </c>
      <c r="B33" s="13"/>
      <c r="C33" s="23" t="s">
        <v>134</v>
      </c>
      <c r="D33" s="13" t="s">
        <v>78</v>
      </c>
      <c r="E33" s="13" t="s">
        <v>79</v>
      </c>
      <c r="F33" s="29" t="s">
        <v>135</v>
      </c>
      <c r="G33" s="13" t="s">
        <v>136</v>
      </c>
      <c r="H33" s="13" t="s">
        <v>90</v>
      </c>
      <c r="I33" s="45" t="s">
        <v>83</v>
      </c>
      <c r="J33" s="46">
        <v>16.3</v>
      </c>
      <c r="K33" s="49"/>
      <c r="L33" s="50"/>
      <c r="M33" s="41">
        <v>16.3</v>
      </c>
      <c r="N33" s="46"/>
      <c r="O33" s="46"/>
      <c r="P33" s="13" t="s">
        <v>91</v>
      </c>
      <c r="Q33" s="13">
        <v>23495</v>
      </c>
      <c r="R33" s="13">
        <v>75567</v>
      </c>
      <c r="S33" s="13" t="s">
        <v>85</v>
      </c>
      <c r="T33" s="13" t="s">
        <v>86</v>
      </c>
    </row>
    <row r="34" s="2" customFormat="1" ht="37" customHeight="1" spans="1:20">
      <c r="A34" s="13">
        <v>25</v>
      </c>
      <c r="B34" s="13"/>
      <c r="C34" s="23" t="s">
        <v>137</v>
      </c>
      <c r="D34" s="13" t="s">
        <v>78</v>
      </c>
      <c r="E34" s="13" t="s">
        <v>79</v>
      </c>
      <c r="F34" s="29" t="s">
        <v>138</v>
      </c>
      <c r="G34" s="13" t="s">
        <v>139</v>
      </c>
      <c r="H34" s="13" t="s">
        <v>90</v>
      </c>
      <c r="I34" s="45" t="s">
        <v>83</v>
      </c>
      <c r="J34" s="46">
        <v>14.9</v>
      </c>
      <c r="K34" s="49"/>
      <c r="L34" s="50"/>
      <c r="M34" s="41">
        <v>14.9</v>
      </c>
      <c r="N34" s="46"/>
      <c r="O34" s="46"/>
      <c r="P34" s="13" t="s">
        <v>91</v>
      </c>
      <c r="Q34" s="13">
        <v>13262</v>
      </c>
      <c r="R34" s="13">
        <v>53658</v>
      </c>
      <c r="S34" s="13" t="s">
        <v>85</v>
      </c>
      <c r="T34" s="13" t="s">
        <v>86</v>
      </c>
    </row>
    <row r="35" s="2" customFormat="1" ht="37" customHeight="1" spans="1:20">
      <c r="A35" s="13">
        <v>26</v>
      </c>
      <c r="B35" s="13"/>
      <c r="C35" s="23" t="s">
        <v>140</v>
      </c>
      <c r="D35" s="13" t="s">
        <v>78</v>
      </c>
      <c r="E35" s="13" t="s">
        <v>79</v>
      </c>
      <c r="F35" s="29" t="s">
        <v>141</v>
      </c>
      <c r="G35" s="13" t="s">
        <v>142</v>
      </c>
      <c r="H35" s="13" t="s">
        <v>90</v>
      </c>
      <c r="I35" s="45" t="s">
        <v>83</v>
      </c>
      <c r="J35" s="46">
        <v>11.8</v>
      </c>
      <c r="K35" s="49"/>
      <c r="L35" s="50"/>
      <c r="M35" s="41">
        <v>11.8</v>
      </c>
      <c r="N35" s="46"/>
      <c r="O35" s="46"/>
      <c r="P35" s="13" t="s">
        <v>91</v>
      </c>
      <c r="Q35" s="13">
        <v>24848</v>
      </c>
      <c r="R35" s="13">
        <v>76450</v>
      </c>
      <c r="S35" s="13" t="s">
        <v>85</v>
      </c>
      <c r="T35" s="13" t="s">
        <v>86</v>
      </c>
    </row>
    <row r="36" s="2" customFormat="1" ht="37" customHeight="1" spans="1:20">
      <c r="A36" s="13">
        <v>27</v>
      </c>
      <c r="B36" s="13"/>
      <c r="C36" s="23" t="s">
        <v>143</v>
      </c>
      <c r="D36" s="13" t="s">
        <v>78</v>
      </c>
      <c r="E36" s="13" t="s">
        <v>79</v>
      </c>
      <c r="F36" s="29" t="s">
        <v>144</v>
      </c>
      <c r="G36" s="13" t="s">
        <v>145</v>
      </c>
      <c r="H36" s="13" t="s">
        <v>90</v>
      </c>
      <c r="I36" s="45" t="s">
        <v>83</v>
      </c>
      <c r="J36" s="46">
        <v>14.7</v>
      </c>
      <c r="K36" s="49"/>
      <c r="L36" s="50"/>
      <c r="M36" s="41">
        <v>14.7</v>
      </c>
      <c r="N36" s="46"/>
      <c r="O36" s="46"/>
      <c r="P36" s="13" t="s">
        <v>91</v>
      </c>
      <c r="Q36" s="13">
        <v>8533</v>
      </c>
      <c r="R36" s="13">
        <v>26221</v>
      </c>
      <c r="S36" s="13" t="s">
        <v>85</v>
      </c>
      <c r="T36" s="13" t="s">
        <v>86</v>
      </c>
    </row>
    <row r="37" s="2" customFormat="1" ht="37" customHeight="1" spans="1:20">
      <c r="A37" s="13">
        <v>28</v>
      </c>
      <c r="B37" s="13"/>
      <c r="C37" s="23" t="s">
        <v>146</v>
      </c>
      <c r="D37" s="13" t="s">
        <v>78</v>
      </c>
      <c r="E37" s="13" t="s">
        <v>79</v>
      </c>
      <c r="F37" s="29" t="s">
        <v>147</v>
      </c>
      <c r="G37" s="13" t="s">
        <v>148</v>
      </c>
      <c r="H37" s="13" t="s">
        <v>90</v>
      </c>
      <c r="I37" s="45" t="s">
        <v>83</v>
      </c>
      <c r="J37" s="46">
        <v>5.9</v>
      </c>
      <c r="K37" s="49"/>
      <c r="L37" s="50"/>
      <c r="M37" s="41">
        <v>5.9</v>
      </c>
      <c r="N37" s="46"/>
      <c r="O37" s="46"/>
      <c r="P37" s="13" t="s">
        <v>91</v>
      </c>
      <c r="Q37" s="13">
        <v>19950</v>
      </c>
      <c r="R37" s="13">
        <v>78900</v>
      </c>
      <c r="S37" s="13" t="s">
        <v>85</v>
      </c>
      <c r="T37" s="13" t="s">
        <v>86</v>
      </c>
    </row>
    <row r="38" s="2" customFormat="1" ht="37" customHeight="1" spans="1:20">
      <c r="A38" s="13">
        <v>29</v>
      </c>
      <c r="B38" s="13"/>
      <c r="C38" s="23" t="s">
        <v>149</v>
      </c>
      <c r="D38" s="13" t="s">
        <v>78</v>
      </c>
      <c r="E38" s="13" t="s">
        <v>79</v>
      </c>
      <c r="F38" s="29" t="s">
        <v>150</v>
      </c>
      <c r="G38" s="13" t="s">
        <v>151</v>
      </c>
      <c r="H38" s="13" t="s">
        <v>90</v>
      </c>
      <c r="I38" s="45" t="s">
        <v>83</v>
      </c>
      <c r="J38" s="46">
        <v>19.3</v>
      </c>
      <c r="K38" s="49"/>
      <c r="L38" s="50"/>
      <c r="M38" s="41">
        <v>19.3</v>
      </c>
      <c r="N38" s="46"/>
      <c r="O38" s="46"/>
      <c r="P38" s="13" t="s">
        <v>91</v>
      </c>
      <c r="Q38" s="13">
        <v>23110</v>
      </c>
      <c r="R38" s="13">
        <v>72380</v>
      </c>
      <c r="S38" s="13" t="s">
        <v>85</v>
      </c>
      <c r="T38" s="13" t="s">
        <v>86</v>
      </c>
    </row>
    <row r="39" s="2" customFormat="1" ht="37" customHeight="1" spans="1:20">
      <c r="A39" s="13">
        <v>30</v>
      </c>
      <c r="B39" s="13"/>
      <c r="C39" s="23" t="s">
        <v>152</v>
      </c>
      <c r="D39" s="13" t="s">
        <v>78</v>
      </c>
      <c r="E39" s="13" t="s">
        <v>79</v>
      </c>
      <c r="F39" s="29" t="s">
        <v>153</v>
      </c>
      <c r="G39" s="13" t="s">
        <v>154</v>
      </c>
      <c r="H39" s="13" t="s">
        <v>90</v>
      </c>
      <c r="I39" s="45" t="s">
        <v>83</v>
      </c>
      <c r="J39" s="46">
        <v>16.5</v>
      </c>
      <c r="K39" s="49"/>
      <c r="L39" s="50"/>
      <c r="M39" s="41">
        <v>16.5</v>
      </c>
      <c r="N39" s="46"/>
      <c r="O39" s="46"/>
      <c r="P39" s="13" t="s">
        <v>91</v>
      </c>
      <c r="Q39" s="13">
        <v>6683</v>
      </c>
      <c r="R39" s="13">
        <v>29780</v>
      </c>
      <c r="S39" s="13" t="s">
        <v>85</v>
      </c>
      <c r="T39" s="13" t="s">
        <v>86</v>
      </c>
    </row>
    <row r="40" s="2" customFormat="1" ht="37" customHeight="1" spans="1:20">
      <c r="A40" s="13">
        <v>31</v>
      </c>
      <c r="B40" s="13"/>
      <c r="C40" s="23" t="s">
        <v>155</v>
      </c>
      <c r="D40" s="13" t="s">
        <v>78</v>
      </c>
      <c r="E40" s="13" t="s">
        <v>79</v>
      </c>
      <c r="F40" s="29" t="s">
        <v>156</v>
      </c>
      <c r="G40" s="13" t="s">
        <v>157</v>
      </c>
      <c r="H40" s="13" t="s">
        <v>90</v>
      </c>
      <c r="I40" s="45" t="s">
        <v>83</v>
      </c>
      <c r="J40" s="46">
        <v>7.8</v>
      </c>
      <c r="K40" s="49"/>
      <c r="L40" s="50"/>
      <c r="M40" s="41">
        <v>7.8</v>
      </c>
      <c r="N40" s="46"/>
      <c r="O40" s="46"/>
      <c r="P40" s="13" t="s">
        <v>91</v>
      </c>
      <c r="Q40" s="13">
        <v>13250</v>
      </c>
      <c r="R40" s="13">
        <v>47686</v>
      </c>
      <c r="S40" s="13" t="s">
        <v>85</v>
      </c>
      <c r="T40" s="13" t="s">
        <v>86</v>
      </c>
    </row>
    <row r="41" s="2" customFormat="1" ht="37" customHeight="1" spans="1:20">
      <c r="A41" s="13">
        <v>32</v>
      </c>
      <c r="B41" s="13"/>
      <c r="C41" s="23" t="s">
        <v>158</v>
      </c>
      <c r="D41" s="13" t="s">
        <v>78</v>
      </c>
      <c r="E41" s="13" t="s">
        <v>79</v>
      </c>
      <c r="F41" s="29" t="s">
        <v>159</v>
      </c>
      <c r="G41" s="23" t="s">
        <v>39</v>
      </c>
      <c r="H41" s="23" t="s">
        <v>82</v>
      </c>
      <c r="I41" s="45" t="s">
        <v>83</v>
      </c>
      <c r="J41" s="46">
        <v>8.8</v>
      </c>
      <c r="K41" s="49"/>
      <c r="L41" s="50"/>
      <c r="M41" s="41">
        <v>8.8</v>
      </c>
      <c r="N41" s="46"/>
      <c r="O41" s="46"/>
      <c r="P41" s="13" t="s">
        <v>91</v>
      </c>
      <c r="Q41" s="13">
        <v>13250</v>
      </c>
      <c r="R41" s="13">
        <v>47686</v>
      </c>
      <c r="S41" s="13" t="s">
        <v>85</v>
      </c>
      <c r="T41" s="13" t="s">
        <v>86</v>
      </c>
    </row>
    <row r="42" s="2" customFormat="1" ht="42" customHeight="1" spans="1:20">
      <c r="A42" s="13"/>
      <c r="B42" s="13" t="s">
        <v>160</v>
      </c>
      <c r="C42" s="13"/>
      <c r="D42" s="13"/>
      <c r="E42" s="13"/>
      <c r="F42" s="13"/>
      <c r="G42" s="13"/>
      <c r="H42" s="13"/>
      <c r="I42" s="13"/>
      <c r="J42" s="51">
        <f>J43+J45</f>
        <v>2147.5</v>
      </c>
      <c r="K42" s="46"/>
      <c r="L42" s="46"/>
      <c r="M42" s="51">
        <f>M43+M45</f>
        <v>2147.5</v>
      </c>
      <c r="N42" s="46"/>
      <c r="O42" s="46"/>
      <c r="P42" s="13"/>
      <c r="Q42" s="13"/>
      <c r="R42" s="13"/>
      <c r="S42" s="13"/>
      <c r="T42" s="13"/>
    </row>
    <row r="43" s="2" customFormat="1" ht="42" customHeight="1" spans="1:20">
      <c r="A43" s="13"/>
      <c r="B43" s="13" t="s">
        <v>161</v>
      </c>
      <c r="C43" s="13"/>
      <c r="D43" s="13"/>
      <c r="E43" s="13"/>
      <c r="F43" s="13"/>
      <c r="G43" s="13"/>
      <c r="H43" s="13"/>
      <c r="I43" s="13"/>
      <c r="J43" s="51">
        <f>J44</f>
        <v>133</v>
      </c>
      <c r="K43" s="46"/>
      <c r="L43" s="46"/>
      <c r="M43" s="51">
        <f>M44</f>
        <v>133</v>
      </c>
      <c r="N43" s="46"/>
      <c r="O43" s="46"/>
      <c r="P43" s="13"/>
      <c r="Q43" s="13"/>
      <c r="R43" s="13"/>
      <c r="S43" s="13"/>
      <c r="T43" s="13"/>
    </row>
    <row r="44" s="2" customFormat="1" ht="42" customHeight="1" spans="1:20">
      <c r="A44" s="13">
        <v>33</v>
      </c>
      <c r="B44" s="13"/>
      <c r="C44" s="23" t="s">
        <v>162</v>
      </c>
      <c r="D44" s="13" t="s">
        <v>163</v>
      </c>
      <c r="E44" s="30" t="s">
        <v>164</v>
      </c>
      <c r="F44" s="23" t="s">
        <v>165</v>
      </c>
      <c r="G44" s="23" t="s">
        <v>166</v>
      </c>
      <c r="H44" s="23" t="s">
        <v>167</v>
      </c>
      <c r="I44" s="40" t="s">
        <v>71</v>
      </c>
      <c r="J44" s="41">
        <v>133</v>
      </c>
      <c r="K44" s="46"/>
      <c r="L44" s="46"/>
      <c r="M44" s="46">
        <v>133</v>
      </c>
      <c r="N44" s="46"/>
      <c r="O44" s="46"/>
      <c r="P44" s="23" t="s">
        <v>168</v>
      </c>
      <c r="Q44" s="49">
        <v>2216</v>
      </c>
      <c r="R44" s="49">
        <v>7138</v>
      </c>
      <c r="S44" s="13" t="s">
        <v>169</v>
      </c>
      <c r="T44" s="13" t="s">
        <v>170</v>
      </c>
    </row>
    <row r="45" s="2" customFormat="1" ht="52" customHeight="1" spans="1:20">
      <c r="A45" s="13"/>
      <c r="B45" s="10" t="s">
        <v>171</v>
      </c>
      <c r="C45" s="13"/>
      <c r="D45" s="13"/>
      <c r="E45" s="13"/>
      <c r="F45" s="13"/>
      <c r="G45" s="13"/>
      <c r="H45" s="13"/>
      <c r="I45" s="45"/>
      <c r="J45" s="51">
        <v>2014.5</v>
      </c>
      <c r="K45" s="46"/>
      <c r="L45" s="46"/>
      <c r="M45" s="51">
        <v>2014.5</v>
      </c>
      <c r="N45" s="46"/>
      <c r="O45" s="46"/>
      <c r="P45" s="13"/>
      <c r="Q45" s="13"/>
      <c r="R45" s="13"/>
      <c r="S45" s="13"/>
      <c r="T45" s="13"/>
    </row>
    <row r="46" s="3" customFormat="1" ht="52" customHeight="1" spans="1:20">
      <c r="A46" s="23">
        <v>34</v>
      </c>
      <c r="B46" s="23"/>
      <c r="C46" s="31" t="s">
        <v>172</v>
      </c>
      <c r="D46" s="31" t="s">
        <v>28</v>
      </c>
      <c r="E46" s="31" t="s">
        <v>29</v>
      </c>
      <c r="F46" s="31" t="s">
        <v>69</v>
      </c>
      <c r="G46" s="31" t="s">
        <v>69</v>
      </c>
      <c r="H46" s="23" t="s">
        <v>173</v>
      </c>
      <c r="I46" s="52" t="s">
        <v>33</v>
      </c>
      <c r="J46" s="53">
        <v>724.5</v>
      </c>
      <c r="K46" s="53"/>
      <c r="L46" s="53"/>
      <c r="M46" s="53">
        <v>724.5</v>
      </c>
      <c r="N46" s="53"/>
      <c r="O46" s="53"/>
      <c r="P46" s="23" t="s">
        <v>174</v>
      </c>
      <c r="Q46" s="32">
        <v>2650</v>
      </c>
      <c r="R46" s="32">
        <v>12505</v>
      </c>
      <c r="S46" s="31" t="s">
        <v>175</v>
      </c>
      <c r="T46" s="63" t="s">
        <v>176</v>
      </c>
    </row>
    <row r="47" s="3" customFormat="1" ht="71.25" spans="1:20">
      <c r="A47" s="23">
        <v>35</v>
      </c>
      <c r="B47" s="23"/>
      <c r="C47" s="23" t="s">
        <v>177</v>
      </c>
      <c r="D47" s="23" t="s">
        <v>28</v>
      </c>
      <c r="E47" s="23" t="s">
        <v>29</v>
      </c>
      <c r="F47" s="23" t="s">
        <v>178</v>
      </c>
      <c r="G47" s="23" t="s">
        <v>179</v>
      </c>
      <c r="H47" s="23" t="s">
        <v>180</v>
      </c>
      <c r="I47" s="23" t="s">
        <v>33</v>
      </c>
      <c r="J47" s="53">
        <v>370</v>
      </c>
      <c r="K47" s="53"/>
      <c r="L47" s="53"/>
      <c r="M47" s="53">
        <v>370</v>
      </c>
      <c r="N47" s="53"/>
      <c r="O47" s="53"/>
      <c r="P47" s="23" t="s">
        <v>181</v>
      </c>
      <c r="Q47" s="23">
        <v>1130</v>
      </c>
      <c r="R47" s="23">
        <v>3605</v>
      </c>
      <c r="S47" s="31" t="s">
        <v>175</v>
      </c>
      <c r="T47" s="63" t="s">
        <v>182</v>
      </c>
    </row>
    <row r="48" s="3" customFormat="1" ht="76" customHeight="1" spans="1:20">
      <c r="A48" s="23">
        <v>36</v>
      </c>
      <c r="B48" s="23"/>
      <c r="C48" s="23" t="s">
        <v>183</v>
      </c>
      <c r="D48" s="23" t="s">
        <v>28</v>
      </c>
      <c r="E48" s="23" t="s">
        <v>29</v>
      </c>
      <c r="F48" s="23" t="s">
        <v>184</v>
      </c>
      <c r="G48" s="23" t="s">
        <v>185</v>
      </c>
      <c r="H48" s="23" t="s">
        <v>186</v>
      </c>
      <c r="I48" s="23" t="s">
        <v>187</v>
      </c>
      <c r="J48" s="53">
        <v>370</v>
      </c>
      <c r="K48" s="53"/>
      <c r="L48" s="53"/>
      <c r="M48" s="53">
        <v>370</v>
      </c>
      <c r="N48" s="53"/>
      <c r="O48" s="53"/>
      <c r="P48" s="23" t="s">
        <v>181</v>
      </c>
      <c r="Q48" s="23">
        <v>1206</v>
      </c>
      <c r="R48" s="23">
        <v>3896</v>
      </c>
      <c r="S48" s="31" t="s">
        <v>175</v>
      </c>
      <c r="T48" s="63" t="s">
        <v>182</v>
      </c>
    </row>
    <row r="49" s="3" customFormat="1" ht="48" customHeight="1" spans="1:20">
      <c r="A49" s="23">
        <v>37</v>
      </c>
      <c r="B49" s="23"/>
      <c r="C49" s="31" t="s">
        <v>188</v>
      </c>
      <c r="D49" s="31" t="s">
        <v>28</v>
      </c>
      <c r="E49" s="31" t="s">
        <v>29</v>
      </c>
      <c r="F49" s="32" t="s">
        <v>189</v>
      </c>
      <c r="G49" s="31" t="s">
        <v>190</v>
      </c>
      <c r="H49" s="23" t="s">
        <v>191</v>
      </c>
      <c r="I49" s="52" t="s">
        <v>33</v>
      </c>
      <c r="J49" s="53">
        <v>370</v>
      </c>
      <c r="K49" s="53"/>
      <c r="L49" s="53"/>
      <c r="M49" s="53">
        <v>370</v>
      </c>
      <c r="N49" s="53"/>
      <c r="O49" s="53"/>
      <c r="P49" s="23" t="s">
        <v>181</v>
      </c>
      <c r="Q49" s="32">
        <v>1130</v>
      </c>
      <c r="R49" s="32">
        <v>3605</v>
      </c>
      <c r="S49" s="31" t="s">
        <v>175</v>
      </c>
      <c r="T49" s="63" t="s">
        <v>182</v>
      </c>
    </row>
    <row r="50" s="3" customFormat="1" ht="36" customHeight="1" spans="1:20">
      <c r="A50" s="23">
        <v>38</v>
      </c>
      <c r="B50" s="23"/>
      <c r="C50" s="31" t="s">
        <v>192</v>
      </c>
      <c r="D50" s="31" t="s">
        <v>28</v>
      </c>
      <c r="E50" s="32" t="s">
        <v>29</v>
      </c>
      <c r="F50" s="31" t="s">
        <v>193</v>
      </c>
      <c r="G50" s="31" t="s">
        <v>194</v>
      </c>
      <c r="H50" s="31" t="s">
        <v>195</v>
      </c>
      <c r="I50" s="52" t="s">
        <v>33</v>
      </c>
      <c r="J50" s="53">
        <v>30</v>
      </c>
      <c r="K50" s="53"/>
      <c r="L50" s="53"/>
      <c r="M50" s="53">
        <v>30</v>
      </c>
      <c r="N50" s="53"/>
      <c r="O50" s="53"/>
      <c r="P50" s="31" t="s">
        <v>196</v>
      </c>
      <c r="Q50" s="32">
        <v>266</v>
      </c>
      <c r="R50" s="32">
        <v>816</v>
      </c>
      <c r="S50" s="31" t="s">
        <v>175</v>
      </c>
      <c r="T50" s="63" t="s">
        <v>182</v>
      </c>
    </row>
    <row r="51" s="3" customFormat="1" ht="36" customHeight="1" spans="1:20">
      <c r="A51" s="23">
        <v>39</v>
      </c>
      <c r="B51" s="23"/>
      <c r="C51" s="31" t="s">
        <v>197</v>
      </c>
      <c r="D51" s="31" t="s">
        <v>28</v>
      </c>
      <c r="E51" s="32" t="s">
        <v>29</v>
      </c>
      <c r="F51" s="31" t="s">
        <v>198</v>
      </c>
      <c r="G51" s="31" t="s">
        <v>179</v>
      </c>
      <c r="H51" s="31" t="s">
        <v>199</v>
      </c>
      <c r="I51" s="52" t="s">
        <v>33</v>
      </c>
      <c r="J51" s="53">
        <v>30</v>
      </c>
      <c r="K51" s="53"/>
      <c r="L51" s="53"/>
      <c r="M51" s="53">
        <v>30</v>
      </c>
      <c r="N51" s="53"/>
      <c r="O51" s="53"/>
      <c r="P51" s="31" t="s">
        <v>196</v>
      </c>
      <c r="Q51" s="32">
        <v>224</v>
      </c>
      <c r="R51" s="32">
        <v>1016</v>
      </c>
      <c r="S51" s="31" t="s">
        <v>175</v>
      </c>
      <c r="T51" s="63" t="s">
        <v>182</v>
      </c>
    </row>
    <row r="52" s="3" customFormat="1" ht="43" customHeight="1" spans="1:20">
      <c r="A52" s="23">
        <v>40</v>
      </c>
      <c r="B52" s="23"/>
      <c r="C52" s="31" t="s">
        <v>200</v>
      </c>
      <c r="D52" s="31" t="s">
        <v>28</v>
      </c>
      <c r="E52" s="32" t="s">
        <v>29</v>
      </c>
      <c r="F52" s="23" t="s">
        <v>111</v>
      </c>
      <c r="G52" s="31" t="s">
        <v>31</v>
      </c>
      <c r="H52" s="31" t="s">
        <v>201</v>
      </c>
      <c r="I52" s="52" t="s">
        <v>33</v>
      </c>
      <c r="J52" s="53">
        <v>30</v>
      </c>
      <c r="K52" s="53"/>
      <c r="L52" s="53"/>
      <c r="M52" s="53">
        <v>30</v>
      </c>
      <c r="N52" s="53"/>
      <c r="O52" s="53"/>
      <c r="P52" s="31" t="s">
        <v>196</v>
      </c>
      <c r="Q52" s="32">
        <v>360</v>
      </c>
      <c r="R52" s="32">
        <v>1300</v>
      </c>
      <c r="S52" s="31" t="s">
        <v>202</v>
      </c>
      <c r="T52" s="63" t="s">
        <v>203</v>
      </c>
    </row>
    <row r="53" s="3" customFormat="1" ht="37" customHeight="1" spans="1:20">
      <c r="A53" s="23">
        <v>41</v>
      </c>
      <c r="B53" s="23"/>
      <c r="C53" s="31" t="s">
        <v>204</v>
      </c>
      <c r="D53" s="31" t="s">
        <v>28</v>
      </c>
      <c r="E53" s="31" t="s">
        <v>29</v>
      </c>
      <c r="F53" s="31" t="s">
        <v>205</v>
      </c>
      <c r="G53" s="31" t="s">
        <v>206</v>
      </c>
      <c r="H53" s="31" t="s">
        <v>207</v>
      </c>
      <c r="I53" s="52" t="s">
        <v>33</v>
      </c>
      <c r="J53" s="53">
        <v>30</v>
      </c>
      <c r="K53" s="53"/>
      <c r="L53" s="53"/>
      <c r="M53" s="53">
        <v>30</v>
      </c>
      <c r="N53" s="53"/>
      <c r="O53" s="53"/>
      <c r="P53" s="31" t="s">
        <v>196</v>
      </c>
      <c r="Q53" s="32">
        <v>280</v>
      </c>
      <c r="R53" s="32">
        <v>1150</v>
      </c>
      <c r="S53" s="31" t="s">
        <v>175</v>
      </c>
      <c r="T53" s="63" t="s">
        <v>176</v>
      </c>
    </row>
    <row r="54" s="3" customFormat="1" ht="39" customHeight="1" spans="1:20">
      <c r="A54" s="23">
        <v>42</v>
      </c>
      <c r="B54" s="23"/>
      <c r="C54" s="31" t="s">
        <v>208</v>
      </c>
      <c r="D54" s="31" t="s">
        <v>28</v>
      </c>
      <c r="E54" s="31" t="s">
        <v>29</v>
      </c>
      <c r="F54" s="31" t="s">
        <v>209</v>
      </c>
      <c r="G54" s="31" t="s">
        <v>210</v>
      </c>
      <c r="H54" s="31" t="s">
        <v>211</v>
      </c>
      <c r="I54" s="52" t="s">
        <v>33</v>
      </c>
      <c r="J54" s="53">
        <v>30</v>
      </c>
      <c r="K54" s="53"/>
      <c r="L54" s="53"/>
      <c r="M54" s="53">
        <v>30</v>
      </c>
      <c r="N54" s="53"/>
      <c r="O54" s="53"/>
      <c r="P54" s="31" t="s">
        <v>196</v>
      </c>
      <c r="Q54" s="32">
        <v>201</v>
      </c>
      <c r="R54" s="32">
        <v>993</v>
      </c>
      <c r="S54" s="31" t="s">
        <v>175</v>
      </c>
      <c r="T54" s="63" t="s">
        <v>176</v>
      </c>
    </row>
    <row r="55" s="3" customFormat="1" ht="39" customHeight="1" spans="1:20">
      <c r="A55" s="23">
        <v>43</v>
      </c>
      <c r="B55" s="23"/>
      <c r="C55" s="31" t="s">
        <v>212</v>
      </c>
      <c r="D55" s="31" t="s">
        <v>28</v>
      </c>
      <c r="E55" s="31" t="s">
        <v>29</v>
      </c>
      <c r="F55" s="31" t="s">
        <v>209</v>
      </c>
      <c r="G55" s="31" t="s">
        <v>210</v>
      </c>
      <c r="H55" s="31" t="s">
        <v>213</v>
      </c>
      <c r="I55" s="52" t="s">
        <v>33</v>
      </c>
      <c r="J55" s="53">
        <v>30</v>
      </c>
      <c r="K55" s="53"/>
      <c r="L55" s="53"/>
      <c r="M55" s="53">
        <v>30</v>
      </c>
      <c r="N55" s="53"/>
      <c r="O55" s="53"/>
      <c r="P55" s="31" t="s">
        <v>196</v>
      </c>
      <c r="Q55" s="32">
        <v>216</v>
      </c>
      <c r="R55" s="32">
        <v>1032</v>
      </c>
      <c r="S55" s="31" t="s">
        <v>175</v>
      </c>
      <c r="T55" s="63" t="s">
        <v>176</v>
      </c>
    </row>
    <row r="56" s="2" customFormat="1" ht="50" customHeight="1" spans="1:20">
      <c r="A56" s="13"/>
      <c r="B56" s="13" t="s">
        <v>214</v>
      </c>
      <c r="C56" s="13"/>
      <c r="D56" s="13"/>
      <c r="E56" s="13"/>
      <c r="F56" s="13"/>
      <c r="G56" s="13"/>
      <c r="H56" s="13"/>
      <c r="I56" s="13"/>
      <c r="J56" s="51">
        <f>J57+J60</f>
        <v>1710</v>
      </c>
      <c r="K56" s="46"/>
      <c r="L56" s="46"/>
      <c r="M56" s="51">
        <f>M57+M60</f>
        <v>1710</v>
      </c>
      <c r="N56" s="46"/>
      <c r="O56" s="46"/>
      <c r="P56" s="13"/>
      <c r="Q56" s="13"/>
      <c r="R56" s="13"/>
      <c r="S56" s="13"/>
      <c r="T56" s="13"/>
    </row>
    <row r="57" s="2" customFormat="1" ht="50" customHeight="1" spans="1:20">
      <c r="A57" s="13"/>
      <c r="B57" s="13" t="s">
        <v>215</v>
      </c>
      <c r="C57" s="13"/>
      <c r="D57" s="13"/>
      <c r="E57" s="13"/>
      <c r="F57" s="13"/>
      <c r="G57" s="13"/>
      <c r="H57" s="13"/>
      <c r="I57" s="13"/>
      <c r="J57" s="51">
        <f>J58+J59</f>
        <v>410</v>
      </c>
      <c r="K57" s="46"/>
      <c r="L57" s="46"/>
      <c r="M57" s="51">
        <f>M58+M59</f>
        <v>410</v>
      </c>
      <c r="N57" s="46"/>
      <c r="O57" s="46"/>
      <c r="P57" s="13"/>
      <c r="Q57" s="13"/>
      <c r="R57" s="13"/>
      <c r="S57" s="13"/>
      <c r="T57" s="13"/>
    </row>
    <row r="58" s="2" customFormat="1" ht="57" customHeight="1" spans="1:20">
      <c r="A58" s="13">
        <v>44</v>
      </c>
      <c r="B58" s="13"/>
      <c r="C58" s="23" t="s">
        <v>216</v>
      </c>
      <c r="D58" s="13" t="s">
        <v>78</v>
      </c>
      <c r="E58" s="13" t="s">
        <v>217</v>
      </c>
      <c r="F58" s="23" t="s">
        <v>218</v>
      </c>
      <c r="G58" s="13" t="s">
        <v>219</v>
      </c>
      <c r="H58" s="33" t="s">
        <v>220</v>
      </c>
      <c r="I58" s="45" t="s">
        <v>71</v>
      </c>
      <c r="J58" s="46">
        <f>SUM(K58:O58)</f>
        <v>10</v>
      </c>
      <c r="K58" s="46"/>
      <c r="L58" s="46"/>
      <c r="M58" s="46">
        <v>10</v>
      </c>
      <c r="N58" s="46"/>
      <c r="O58" s="46"/>
      <c r="P58" s="34" t="s">
        <v>221</v>
      </c>
      <c r="Q58" s="33" t="s">
        <v>73</v>
      </c>
      <c r="R58" s="33">
        <v>120</v>
      </c>
      <c r="S58" s="34" t="s">
        <v>222</v>
      </c>
      <c r="T58" s="33" t="s">
        <v>223</v>
      </c>
    </row>
    <row r="59" s="2" customFormat="1" ht="47" customHeight="1" spans="1:20">
      <c r="A59" s="13">
        <v>45</v>
      </c>
      <c r="B59" s="13"/>
      <c r="C59" s="23" t="s">
        <v>224</v>
      </c>
      <c r="D59" s="13" t="s">
        <v>78</v>
      </c>
      <c r="E59" s="13" t="s">
        <v>217</v>
      </c>
      <c r="F59" s="23" t="s">
        <v>218</v>
      </c>
      <c r="G59" s="13" t="s">
        <v>219</v>
      </c>
      <c r="H59" s="23" t="s">
        <v>225</v>
      </c>
      <c r="I59" s="45" t="s">
        <v>71</v>
      </c>
      <c r="J59" s="46">
        <f>SUM(K59:O59)</f>
        <v>400</v>
      </c>
      <c r="K59" s="46"/>
      <c r="L59" s="46"/>
      <c r="M59" s="46">
        <v>400</v>
      </c>
      <c r="N59" s="46"/>
      <c r="O59" s="46"/>
      <c r="P59" s="23" t="s">
        <v>226</v>
      </c>
      <c r="Q59" s="64" t="s">
        <v>73</v>
      </c>
      <c r="R59" s="13">
        <v>16000</v>
      </c>
      <c r="S59" s="13" t="s">
        <v>227</v>
      </c>
      <c r="T59" s="64" t="s">
        <v>228</v>
      </c>
    </row>
    <row r="60" s="2" customFormat="1" ht="50" customHeight="1" spans="1:20">
      <c r="A60" s="13"/>
      <c r="B60" s="13" t="s">
        <v>229</v>
      </c>
      <c r="C60" s="13"/>
      <c r="D60" s="13"/>
      <c r="E60" s="13"/>
      <c r="F60" s="13"/>
      <c r="G60" s="13"/>
      <c r="H60" s="13"/>
      <c r="I60" s="13"/>
      <c r="J60" s="51">
        <f>J61</f>
        <v>1300</v>
      </c>
      <c r="K60" s="46"/>
      <c r="L60" s="46"/>
      <c r="M60" s="51">
        <f>M61</f>
        <v>1300</v>
      </c>
      <c r="N60" s="46"/>
      <c r="O60" s="46"/>
      <c r="P60" s="13"/>
      <c r="Q60" s="13"/>
      <c r="R60" s="13"/>
      <c r="S60" s="13"/>
      <c r="T60" s="13"/>
    </row>
    <row r="61" s="2" customFormat="1" ht="48" customHeight="1" spans="1:20">
      <c r="A61" s="13">
        <v>46</v>
      </c>
      <c r="B61" s="13"/>
      <c r="C61" s="23" t="s">
        <v>230</v>
      </c>
      <c r="D61" s="13" t="s">
        <v>78</v>
      </c>
      <c r="E61" s="13" t="s">
        <v>217</v>
      </c>
      <c r="F61" s="23" t="s">
        <v>218</v>
      </c>
      <c r="G61" s="13" t="s">
        <v>219</v>
      </c>
      <c r="H61" s="34" t="s">
        <v>231</v>
      </c>
      <c r="I61" s="45" t="s">
        <v>71</v>
      </c>
      <c r="J61" s="46">
        <f>SUM(K61:O61)</f>
        <v>1300</v>
      </c>
      <c r="K61" s="46"/>
      <c r="L61" s="46"/>
      <c r="M61" s="46">
        <v>1300</v>
      </c>
      <c r="N61" s="46"/>
      <c r="O61" s="46"/>
      <c r="P61" s="23" t="s">
        <v>232</v>
      </c>
      <c r="Q61" s="64" t="s">
        <v>73</v>
      </c>
      <c r="R61" s="13">
        <v>4500</v>
      </c>
      <c r="S61" s="23" t="s">
        <v>233</v>
      </c>
      <c r="T61" s="65" t="s">
        <v>234</v>
      </c>
    </row>
  </sheetData>
  <mergeCells count="16">
    <mergeCell ref="A2:T2"/>
    <mergeCell ref="K3:O3"/>
    <mergeCell ref="Q3:R3"/>
    <mergeCell ref="A3:A4"/>
    <mergeCell ref="B3:B4"/>
    <mergeCell ref="C3:C4"/>
    <mergeCell ref="D3:D4"/>
    <mergeCell ref="E3:E4"/>
    <mergeCell ref="F3:F4"/>
    <mergeCell ref="G3:G4"/>
    <mergeCell ref="H3:H4"/>
    <mergeCell ref="I3:I4"/>
    <mergeCell ref="J3:J4"/>
    <mergeCell ref="P3:P4"/>
    <mergeCell ref="S3:S4"/>
    <mergeCell ref="T3:T4"/>
  </mergeCells>
  <pageMargins left="0.751388888888889" right="0.751388888888889" top="0.550694444444444" bottom="0.314583333333333" header="0.5" footer="0.5"/>
  <pageSetup paperSize="8"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D.</cp:lastModifiedBy>
  <dcterms:created xsi:type="dcterms:W3CDTF">2022-12-22T23:24:00Z</dcterms:created>
  <dcterms:modified xsi:type="dcterms:W3CDTF">2025-05-12T09:29:09Z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D8927A3BF6994BACAD91E215E3CD13ED_13</vt:lpwstr>
  </property>
  <property fmtid="{D5CDD505-2E9C-101B-9397-08002B2CF9AE}" pid="3" name="KSOProductBuildVer">
    <vt:lpwstr>2052-12.1.0.20784</vt:lpwstr>
  </property>
  <property fmtid="{D5CDD505-2E9C-101B-9397-08002B2CF9AE}" pid="4" name="KSOReadingLayout">
    <vt:bool>true</vt:bool>
  </property>
</Properties>
</file>